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2015 год" sheetId="1" r:id="rId1"/>
    <sheet name="2016 год" sheetId="2" r:id="rId2"/>
  </sheets>
  <definedNames>
    <definedName name="_xlnm.Print_Titles" localSheetId="0">'2015 год'!$6:$7</definedName>
    <definedName name="_xlnm.Print_Titles" localSheetId="1">'2016 год'!$6:$8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17"/>
  <c r="H18"/>
  <c r="H19"/>
  <c r="H20"/>
  <c r="H21"/>
  <c r="H22"/>
  <c r="H23"/>
  <c r="H24"/>
  <c r="H25"/>
  <c r="H9"/>
  <c r="J10" i="2"/>
  <c r="J25"/>
  <c r="J26"/>
  <c r="J23"/>
  <c r="J24"/>
  <c r="J21"/>
  <c r="J22"/>
  <c r="J18"/>
  <c r="J19"/>
  <c r="J20"/>
  <c r="J14"/>
  <c r="J15"/>
  <c r="J16"/>
  <c r="J17"/>
  <c r="J11"/>
  <c r="J12"/>
  <c r="J13"/>
</calcChain>
</file>

<file path=xl/sharedStrings.xml><?xml version="1.0" encoding="utf-8"?>
<sst xmlns="http://schemas.openxmlformats.org/spreadsheetml/2006/main" count="107" uniqueCount="64">
  <si>
    <t>Адрес многоквартирного дома  (населенный пункт, улица, номер дома)</t>
  </si>
  <si>
    <t>Коэффициент сбора</t>
  </si>
  <si>
    <t>Количество месяцев, в течение которых будет начисляться взнос</t>
  </si>
  <si>
    <t>Объем накоплений собственников, руб.</t>
  </si>
  <si>
    <t>Средства государственой или муниципальной поддержки, руб.</t>
  </si>
  <si>
    <t>Лимит финансовых средств на 2015 год, руб.</t>
  </si>
  <si>
    <t>……</t>
  </si>
  <si>
    <t>1.n.</t>
  </si>
  <si>
    <t>1.</t>
  </si>
  <si>
    <t>№ п/п</t>
  </si>
  <si>
    <t>Площадь помещений многоквартирного дома, кв.м.</t>
  </si>
  <si>
    <t>Итого по счету регионального оператора</t>
  </si>
  <si>
    <t>1. Многоквартирные дома, формирующие фонды капитального ремонта на счете регионального оператора</t>
  </si>
  <si>
    <t>Расчет лимита финансовых средств на 2015 год</t>
  </si>
  <si>
    <t>2.1.</t>
  </si>
  <si>
    <t>2.2.</t>
  </si>
  <si>
    <t>2.3.</t>
  </si>
  <si>
    <t>2.4.</t>
  </si>
  <si>
    <t>2.m.</t>
  </si>
  <si>
    <t>3.</t>
  </si>
  <si>
    <t>2.</t>
  </si>
  <si>
    <t>Всего по муниципальному району (городскому округу)</t>
  </si>
  <si>
    <t>Примечание:</t>
  </si>
  <si>
    <t>Итого по специальным счетам</t>
  </si>
  <si>
    <t>2. Многоквартирные дома, формирующие фонды капитального ремонта на специальных счетах</t>
  </si>
  <si>
    <t>Код дома</t>
  </si>
  <si>
    <t>8=гр.4*гр.5*гр.6.*гр.7*90%</t>
  </si>
  <si>
    <t>1. В графе 7 в разделе 1 применяется коэффициент 0,8. В разделе 2 применяется уровень сбора платы за жилое помещение и коммунальные услуги за 2013 год, а при отсутсвии такой информации коэффициент равный 0,95.</t>
  </si>
  <si>
    <t>2. В графе 8 в разделе 2 множитель 90% не применяется.</t>
  </si>
  <si>
    <t>10=гр.8+гр.9</t>
  </si>
  <si>
    <t>МКД 8, добавленный в региональную программу при актуализации</t>
  </si>
  <si>
    <t>Форма №1</t>
  </si>
  <si>
    <t>Тариф за ноябрь 2014 года, руб./кв.м.</t>
  </si>
  <si>
    <t>Расчет лимита финансовых средств на 2016 год</t>
  </si>
  <si>
    <t>Тариф на 2014 год, руб./кв.м.</t>
  </si>
  <si>
    <t>Тариф на 2015 год, руб./кв.м.</t>
  </si>
  <si>
    <t>в 2014 году</t>
  </si>
  <si>
    <t>в 2015 году</t>
  </si>
  <si>
    <t>10=гр.4*(гр.5*гр.7+гр.6*гр.8)*гр.9*90%</t>
  </si>
  <si>
    <t>12=гр.10+гр.11</t>
  </si>
  <si>
    <t>Лимит финансовых средств на 2016 год, руб.</t>
  </si>
  <si>
    <t>Пировский  район</t>
  </si>
  <si>
    <t>1.16.</t>
  </si>
  <si>
    <t>с. Пировское, пер. Ленинский, д. 1,включенный в первую редакцию региональной программы</t>
  </si>
  <si>
    <t>с. Пировское, ул. Гагарина, д. 18,включенный в первую редакцию региональной программы</t>
  </si>
  <si>
    <t>с. Пировское, ул. Калинина, д. 11,включенный в первую редакцию региональной программы</t>
  </si>
  <si>
    <t>с. Пировское, ул. Калинина, д. 13,включенный в первую редакцию региональной программы</t>
  </si>
  <si>
    <t>с. Пировское, ул. Калинина, д. 14,включенный в первую редакцию региональной программы</t>
  </si>
  <si>
    <t>с. Пировское, ул. Калинина, д. 15,включенный в первую редакцию региональной программы</t>
  </si>
  <si>
    <t>с. Пировское, ул. Калинина, д. 16,включенный в первую редакцию региональной программы</t>
  </si>
  <si>
    <t>с. Пировское, ул. Калинина, д. 17,включенный в первую редакцию региональной программы</t>
  </si>
  <si>
    <t>с. Пировское, ул. Калинина, д. 19,включенный в первую редакцию региональной программы</t>
  </si>
  <si>
    <t>с. Пировское, ул. Калинина, д. 3,включенный в первую редакцию региональной программы</t>
  </si>
  <si>
    <t>с. Пировское, ул. Калинина, д. 5,включенный в первую редакцию региональной программы</t>
  </si>
  <si>
    <t>с. Пировское, ул. Калинина, д. 7,включенный в первую редакцию региональной программы</t>
  </si>
  <si>
    <t>с. Пировское, ул. Калинина, д. 9,включенный в первую редакцию региональной программы</t>
  </si>
  <si>
    <t>с. Пировское, ул. Ленина, д. 52,включенный в первую редакцию региональной программы</t>
  </si>
  <si>
    <t>с. Пировское, ул. Советская, д. 124,включенный в первую редакцию региональной программы</t>
  </si>
  <si>
    <t>по _Пировскому__ муниципальному району (городскому округу)</t>
  </si>
  <si>
    <t>Зам.руководителя администрации Пировского района</t>
  </si>
  <si>
    <t>А.Г.Гольм</t>
  </si>
  <si>
    <t>Исполнитель (ФИО, телефон)О.А.Григолрьева 8 391 66 32164</t>
  </si>
  <si>
    <t>Зам.руководителя администрации Пировского района                                                                                          А.Г.Гольм.</t>
  </si>
  <si>
    <t>Исполнитель (ФИО, телефон)  О.А.Григорьева 8 391 66 32164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</si>
</sst>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2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1"/>
      <name val="Times New Roman"/>
      <family val="1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Continuous"/>
    </xf>
    <xf numFmtId="164" fontId="0" fillId="0" borderId="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7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view="pageBreakPreview" topLeftCell="A19" zoomScale="85" zoomScaleNormal="100" zoomScaleSheetLayoutView="85" workbookViewId="0">
      <selection activeCell="H15" sqref="H15"/>
    </sheetView>
  </sheetViews>
  <sheetFormatPr defaultRowHeight="15.75"/>
  <cols>
    <col min="1" max="1" width="6.5" customWidth="1"/>
    <col min="2" max="2" width="31" customWidth="1"/>
    <col min="3" max="3" width="10.625" customWidth="1"/>
    <col min="4" max="4" width="13" customWidth="1"/>
    <col min="5" max="5" width="9.25" customWidth="1"/>
    <col min="6" max="6" width="13.5" customWidth="1"/>
    <col min="7" max="7" width="10.125" customWidth="1"/>
    <col min="8" max="8" width="13.375" customWidth="1"/>
    <col min="9" max="9" width="9.5" customWidth="1"/>
    <col min="10" max="10" width="13.125" customWidth="1"/>
  </cols>
  <sheetData>
    <row r="1" spans="1:10">
      <c r="J1" s="10" t="s">
        <v>31</v>
      </c>
    </row>
    <row r="2" spans="1:10" ht="20.2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</row>
    <row r="3" spans="1:10" ht="20.25">
      <c r="A3" s="6"/>
      <c r="B3" s="6"/>
      <c r="C3" s="6" t="s">
        <v>41</v>
      </c>
      <c r="D3" s="6"/>
      <c r="E3" s="6"/>
      <c r="F3" s="6"/>
      <c r="G3" s="6"/>
      <c r="H3" s="6"/>
      <c r="I3" s="6"/>
      <c r="J3" s="6"/>
    </row>
    <row r="6" spans="1:10" ht="126">
      <c r="A6" s="4" t="s">
        <v>9</v>
      </c>
      <c r="B6" s="2" t="s">
        <v>0</v>
      </c>
      <c r="C6" s="2" t="s">
        <v>25</v>
      </c>
      <c r="D6" s="2" t="s">
        <v>10</v>
      </c>
      <c r="E6" s="2" t="s">
        <v>32</v>
      </c>
      <c r="F6" s="2" t="s">
        <v>2</v>
      </c>
      <c r="G6" s="2" t="s">
        <v>1</v>
      </c>
      <c r="H6" s="2" t="s">
        <v>3</v>
      </c>
      <c r="I6" s="2" t="s">
        <v>4</v>
      </c>
      <c r="J6" s="2" t="s">
        <v>5</v>
      </c>
    </row>
    <row r="7" spans="1:10" ht="31.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 t="s">
        <v>26</v>
      </c>
      <c r="I7" s="4">
        <v>9</v>
      </c>
      <c r="J7" s="4" t="s">
        <v>29</v>
      </c>
    </row>
    <row r="8" spans="1:10">
      <c r="A8" s="3" t="s">
        <v>8</v>
      </c>
      <c r="B8" s="21" t="s">
        <v>12</v>
      </c>
      <c r="C8" s="22"/>
      <c r="D8" s="22"/>
      <c r="E8" s="22"/>
      <c r="F8" s="22"/>
      <c r="G8" s="22"/>
      <c r="H8" s="22"/>
      <c r="I8" s="22"/>
      <c r="J8" s="23"/>
    </row>
    <row r="9" spans="1:10" ht="45">
      <c r="A9" s="28">
        <v>1</v>
      </c>
      <c r="B9" s="11" t="s">
        <v>43</v>
      </c>
      <c r="C9" s="5"/>
      <c r="D9" s="7">
        <v>465</v>
      </c>
      <c r="E9" s="1">
        <v>6.3</v>
      </c>
      <c r="F9" s="3">
        <v>1</v>
      </c>
      <c r="G9" s="3">
        <v>0.8</v>
      </c>
      <c r="H9" s="1">
        <f>D9*E9*F9*G9*0.9</f>
        <v>2109.2399999999998</v>
      </c>
      <c r="I9" s="1"/>
      <c r="J9" s="1">
        <v>2109.2399999999998</v>
      </c>
    </row>
    <row r="10" spans="1:10" ht="45">
      <c r="A10" s="4">
        <v>2</v>
      </c>
      <c r="B10" s="11" t="s">
        <v>44</v>
      </c>
      <c r="C10" s="5"/>
      <c r="D10" s="7">
        <v>452.7</v>
      </c>
      <c r="E10" s="1">
        <v>6.3</v>
      </c>
      <c r="F10" s="3">
        <v>1</v>
      </c>
      <c r="G10" s="3">
        <v>0.8</v>
      </c>
      <c r="H10" s="30">
        <f t="shared" ref="H10:H25" si="0">D10*E10*F10*G10*0.9</f>
        <v>2053.4471999999996</v>
      </c>
      <c r="I10" s="1"/>
      <c r="J10" s="1">
        <v>2053.4499999999998</v>
      </c>
    </row>
    <row r="11" spans="1:10" ht="45">
      <c r="A11" s="4">
        <v>3</v>
      </c>
      <c r="B11" s="11" t="s">
        <v>45</v>
      </c>
      <c r="C11" s="5"/>
      <c r="D11" s="7">
        <v>575</v>
      </c>
      <c r="E11" s="1">
        <v>6.3</v>
      </c>
      <c r="F11" s="3">
        <v>1</v>
      </c>
      <c r="G11" s="3">
        <v>0.8</v>
      </c>
      <c r="H11" s="1">
        <f t="shared" si="0"/>
        <v>2608.2000000000003</v>
      </c>
      <c r="I11" s="1"/>
      <c r="J11" s="1">
        <v>2608.1999999999998</v>
      </c>
    </row>
    <row r="12" spans="1:10" ht="45">
      <c r="A12" s="4">
        <v>4</v>
      </c>
      <c r="B12" s="11" t="s">
        <v>46</v>
      </c>
      <c r="C12" s="5"/>
      <c r="D12" s="7">
        <v>575</v>
      </c>
      <c r="E12" s="1">
        <v>6.3</v>
      </c>
      <c r="F12" s="3">
        <v>1</v>
      </c>
      <c r="G12" s="3">
        <v>0.8</v>
      </c>
      <c r="H12" s="1">
        <f t="shared" si="0"/>
        <v>2608.2000000000003</v>
      </c>
      <c r="I12" s="1"/>
      <c r="J12" s="1">
        <v>2608.1999999999998</v>
      </c>
    </row>
    <row r="13" spans="1:10" ht="45">
      <c r="A13" s="4">
        <v>5</v>
      </c>
      <c r="B13" s="11" t="s">
        <v>47</v>
      </c>
      <c r="C13" s="5"/>
      <c r="D13" s="7">
        <v>736</v>
      </c>
      <c r="E13" s="1">
        <v>6.3</v>
      </c>
      <c r="F13" s="3">
        <v>1</v>
      </c>
      <c r="G13" s="3">
        <v>0.8</v>
      </c>
      <c r="H13" s="30">
        <f t="shared" si="0"/>
        <v>3338.4960000000005</v>
      </c>
      <c r="I13" s="1"/>
      <c r="J13" s="1">
        <v>3338.5</v>
      </c>
    </row>
    <row r="14" spans="1:10" ht="45">
      <c r="A14" s="4">
        <v>6</v>
      </c>
      <c r="B14" s="11" t="s">
        <v>48</v>
      </c>
      <c r="C14" s="5"/>
      <c r="D14" s="7">
        <v>520</v>
      </c>
      <c r="E14" s="1">
        <v>6.3</v>
      </c>
      <c r="F14" s="3">
        <v>1</v>
      </c>
      <c r="G14" s="3">
        <v>0.8</v>
      </c>
      <c r="H14" s="1">
        <f t="shared" si="0"/>
        <v>2358.7200000000003</v>
      </c>
      <c r="I14" s="1"/>
      <c r="J14" s="1">
        <v>2358.7199999999998</v>
      </c>
    </row>
    <row r="15" spans="1:10" ht="45">
      <c r="A15" s="4">
        <v>7</v>
      </c>
      <c r="B15" s="11" t="s">
        <v>49</v>
      </c>
      <c r="C15" s="5"/>
      <c r="D15" s="7">
        <v>736</v>
      </c>
      <c r="E15" s="1">
        <v>6.3</v>
      </c>
      <c r="F15" s="3">
        <v>1</v>
      </c>
      <c r="G15" s="3">
        <v>0.8</v>
      </c>
      <c r="H15" s="30">
        <f t="shared" si="0"/>
        <v>3338.4960000000005</v>
      </c>
      <c r="I15" s="1"/>
      <c r="J15" s="1">
        <v>3338.5</v>
      </c>
    </row>
    <row r="16" spans="1:10" ht="45">
      <c r="A16" s="4">
        <v>8</v>
      </c>
      <c r="B16" s="11" t="s">
        <v>50</v>
      </c>
      <c r="C16" s="5"/>
      <c r="D16" s="7">
        <v>516</v>
      </c>
      <c r="E16" s="1">
        <v>6.3</v>
      </c>
      <c r="F16" s="3">
        <v>1</v>
      </c>
      <c r="G16" s="3">
        <v>0.8</v>
      </c>
      <c r="H16" s="30">
        <f t="shared" si="0"/>
        <v>2340.576</v>
      </c>
      <c r="I16" s="1"/>
      <c r="J16" s="1">
        <v>2340.58</v>
      </c>
    </row>
    <row r="17" spans="1:10" ht="45">
      <c r="A17" s="4">
        <v>9</v>
      </c>
      <c r="B17" s="11" t="s">
        <v>51</v>
      </c>
      <c r="C17" s="5"/>
      <c r="D17" s="7">
        <v>581</v>
      </c>
      <c r="E17" s="1">
        <v>6.3</v>
      </c>
      <c r="F17" s="3">
        <v>1</v>
      </c>
      <c r="G17" s="3">
        <v>0.8</v>
      </c>
      <c r="H17" s="30">
        <f t="shared" si="0"/>
        <v>2635.4159999999997</v>
      </c>
      <c r="I17" s="1"/>
      <c r="J17" s="1">
        <v>2635.42</v>
      </c>
    </row>
    <row r="18" spans="1:10" ht="45">
      <c r="A18" s="4">
        <v>10</v>
      </c>
      <c r="B18" s="11" t="s">
        <v>52</v>
      </c>
      <c r="C18" s="5"/>
      <c r="D18" s="7">
        <v>502</v>
      </c>
      <c r="E18" s="1">
        <v>6.3</v>
      </c>
      <c r="F18" s="3">
        <v>1</v>
      </c>
      <c r="G18" s="3">
        <v>0.8</v>
      </c>
      <c r="H18" s="30">
        <f t="shared" si="0"/>
        <v>2277.0720000000001</v>
      </c>
      <c r="I18" s="1"/>
      <c r="J18" s="1">
        <v>2277.0700000000002</v>
      </c>
    </row>
    <row r="19" spans="1:10" ht="45">
      <c r="A19" s="4">
        <v>11</v>
      </c>
      <c r="B19" s="11" t="s">
        <v>53</v>
      </c>
      <c r="C19" s="5"/>
      <c r="D19" s="7">
        <v>502</v>
      </c>
      <c r="E19" s="1">
        <v>6.3</v>
      </c>
      <c r="F19" s="3">
        <v>1</v>
      </c>
      <c r="G19" s="3">
        <v>0.8</v>
      </c>
      <c r="H19" s="30">
        <f t="shared" si="0"/>
        <v>2277.0720000000001</v>
      </c>
      <c r="I19" s="1"/>
      <c r="J19" s="1">
        <v>2277.0700000000002</v>
      </c>
    </row>
    <row r="20" spans="1:10" ht="45">
      <c r="A20" s="4">
        <v>12</v>
      </c>
      <c r="B20" s="11" t="s">
        <v>54</v>
      </c>
      <c r="C20" s="5"/>
      <c r="D20" s="7">
        <v>580</v>
      </c>
      <c r="E20" s="1">
        <v>6.3</v>
      </c>
      <c r="F20" s="3">
        <v>1</v>
      </c>
      <c r="G20" s="3">
        <v>0.8</v>
      </c>
      <c r="H20" s="1">
        <f t="shared" si="0"/>
        <v>2630.88</v>
      </c>
      <c r="I20" s="1"/>
      <c r="J20" s="1">
        <v>2630.88</v>
      </c>
    </row>
    <row r="21" spans="1:10" ht="45">
      <c r="A21" s="4">
        <v>13</v>
      </c>
      <c r="B21" s="11" t="s">
        <v>55</v>
      </c>
      <c r="C21" s="5"/>
      <c r="D21" s="7">
        <v>580</v>
      </c>
      <c r="E21" s="1">
        <v>6.3</v>
      </c>
      <c r="F21" s="3">
        <v>1</v>
      </c>
      <c r="G21" s="3">
        <v>0.8</v>
      </c>
      <c r="H21" s="1">
        <f t="shared" si="0"/>
        <v>2630.88</v>
      </c>
      <c r="I21" s="1"/>
      <c r="J21" s="1">
        <v>2630.88</v>
      </c>
    </row>
    <row r="22" spans="1:10" ht="45">
      <c r="A22" s="4">
        <v>14</v>
      </c>
      <c r="B22" s="11" t="s">
        <v>56</v>
      </c>
      <c r="C22" s="5"/>
      <c r="D22" s="7">
        <v>466</v>
      </c>
      <c r="E22" s="1">
        <v>6.3</v>
      </c>
      <c r="F22" s="3">
        <v>1</v>
      </c>
      <c r="G22" s="3">
        <v>0.8</v>
      </c>
      <c r="H22" s="30">
        <f t="shared" si="0"/>
        <v>2113.7759999999998</v>
      </c>
      <c r="I22" s="1"/>
      <c r="J22" s="1">
        <v>2113.7800000000002</v>
      </c>
    </row>
    <row r="23" spans="1:10" ht="51" customHeight="1">
      <c r="A23" s="4">
        <v>15</v>
      </c>
      <c r="B23" s="11" t="s">
        <v>57</v>
      </c>
      <c r="C23" s="5"/>
      <c r="D23" s="7">
        <v>697</v>
      </c>
      <c r="E23" s="1">
        <v>6.3</v>
      </c>
      <c r="F23" s="3">
        <v>1</v>
      </c>
      <c r="G23" s="3">
        <v>0.8</v>
      </c>
      <c r="H23" s="30">
        <f t="shared" si="0"/>
        <v>3161.5919999999996</v>
      </c>
      <c r="I23" s="1"/>
      <c r="J23" s="1">
        <v>3161.59</v>
      </c>
    </row>
    <row r="24" spans="1:10" ht="1.5" customHeight="1">
      <c r="A24" s="3"/>
      <c r="B24" s="5" t="s">
        <v>6</v>
      </c>
      <c r="C24" s="5"/>
      <c r="D24" s="7"/>
      <c r="E24" s="1"/>
      <c r="F24" s="3"/>
      <c r="G24" s="3">
        <v>0.8</v>
      </c>
      <c r="H24" s="1">
        <f t="shared" si="0"/>
        <v>0</v>
      </c>
      <c r="I24" s="1"/>
      <c r="J24" s="1"/>
    </row>
    <row r="25" spans="1:10" ht="31.5">
      <c r="A25" s="3" t="s">
        <v>7</v>
      </c>
      <c r="B25" s="5" t="s">
        <v>11</v>
      </c>
      <c r="C25" s="5"/>
      <c r="D25" s="7">
        <v>8483.7000000000007</v>
      </c>
      <c r="E25" s="1">
        <v>6.3</v>
      </c>
      <c r="F25" s="3">
        <v>1</v>
      </c>
      <c r="G25" s="3">
        <v>0.8</v>
      </c>
      <c r="H25" s="30">
        <f t="shared" si="0"/>
        <v>38482.063200000004</v>
      </c>
      <c r="I25" s="1"/>
      <c r="J25" s="1">
        <v>38482.06</v>
      </c>
    </row>
    <row r="26" spans="1:10" ht="25.5" customHeight="1">
      <c r="A26" s="3" t="s">
        <v>20</v>
      </c>
      <c r="B26" s="21" t="s">
        <v>24</v>
      </c>
      <c r="C26" s="22"/>
      <c r="D26" s="22"/>
      <c r="E26" s="22"/>
      <c r="F26" s="22"/>
      <c r="G26" s="22"/>
      <c r="H26" s="22"/>
      <c r="I26" s="22"/>
      <c r="J26" s="23"/>
    </row>
    <row r="27" spans="1:10">
      <c r="A27" s="14" t="s">
        <v>14</v>
      </c>
      <c r="B27" s="13"/>
      <c r="C27" s="13"/>
      <c r="D27" s="19">
        <v>0</v>
      </c>
      <c r="E27" s="19">
        <v>0</v>
      </c>
      <c r="F27" s="14">
        <v>1</v>
      </c>
      <c r="G27" s="19">
        <v>0</v>
      </c>
      <c r="H27" s="19">
        <v>0</v>
      </c>
      <c r="I27" s="19">
        <v>0</v>
      </c>
      <c r="J27" s="19">
        <v>0</v>
      </c>
    </row>
    <row r="28" spans="1:10">
      <c r="A28" s="14" t="s">
        <v>15</v>
      </c>
      <c r="B28" s="13"/>
      <c r="C28" s="13"/>
      <c r="D28" s="19">
        <v>0</v>
      </c>
      <c r="E28" s="19">
        <v>0</v>
      </c>
      <c r="F28" s="14">
        <v>1</v>
      </c>
      <c r="G28" s="19">
        <v>0</v>
      </c>
      <c r="H28" s="19">
        <v>0</v>
      </c>
      <c r="I28" s="19">
        <v>0</v>
      </c>
      <c r="J28" s="19">
        <v>0</v>
      </c>
    </row>
    <row r="29" spans="1:10" ht="21.75" customHeight="1">
      <c r="A29" s="14" t="s">
        <v>16</v>
      </c>
      <c r="B29" s="13"/>
      <c r="C29" s="13"/>
      <c r="D29" s="19">
        <v>0</v>
      </c>
      <c r="E29" s="19">
        <v>0</v>
      </c>
      <c r="F29" s="14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ht="46.5" hidden="1" customHeight="1">
      <c r="A30" s="14" t="s">
        <v>17</v>
      </c>
      <c r="B30" s="13" t="s">
        <v>30</v>
      </c>
      <c r="C30" s="13"/>
      <c r="D30" s="19">
        <v>0</v>
      </c>
      <c r="E30" s="19">
        <v>0</v>
      </c>
      <c r="F30" s="14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idden="1">
      <c r="A31" s="14"/>
      <c r="B31" s="13" t="s">
        <v>6</v>
      </c>
      <c r="C31" s="13"/>
      <c r="D31" s="19">
        <v>0</v>
      </c>
      <c r="E31" s="19">
        <v>0</v>
      </c>
      <c r="F31" s="20"/>
      <c r="G31" s="19">
        <v>0</v>
      </c>
      <c r="H31" s="19">
        <v>0</v>
      </c>
      <c r="I31" s="19">
        <v>0</v>
      </c>
      <c r="J31" s="19">
        <v>0</v>
      </c>
    </row>
    <row r="32" spans="1:10">
      <c r="A32" s="14" t="s">
        <v>18</v>
      </c>
      <c r="B32" s="13" t="s">
        <v>23</v>
      </c>
      <c r="C32" s="13"/>
      <c r="D32" s="19">
        <v>0</v>
      </c>
      <c r="E32" s="19">
        <v>0</v>
      </c>
      <c r="F32" s="20"/>
      <c r="G32" s="19">
        <v>0</v>
      </c>
      <c r="H32" s="19">
        <v>0</v>
      </c>
      <c r="I32" s="19">
        <v>0</v>
      </c>
      <c r="J32" s="19">
        <v>0</v>
      </c>
    </row>
    <row r="33" spans="1:10" ht="23.25">
      <c r="A33" s="14" t="s">
        <v>19</v>
      </c>
      <c r="B33" s="13" t="s">
        <v>21</v>
      </c>
      <c r="C33" s="13"/>
      <c r="D33" s="19">
        <v>0</v>
      </c>
      <c r="E33" s="19">
        <v>0</v>
      </c>
      <c r="F33" s="20"/>
      <c r="G33" s="19">
        <v>0</v>
      </c>
      <c r="H33" s="19">
        <v>0</v>
      </c>
      <c r="I33" s="19">
        <v>0</v>
      </c>
      <c r="J33" s="19">
        <v>0</v>
      </c>
    </row>
    <row r="34" spans="1:10" ht="4.5" customHeight="1"/>
    <row r="35" spans="1:10" ht="24.75" customHeight="1">
      <c r="A35" s="8" t="s">
        <v>22</v>
      </c>
    </row>
    <row r="36" spans="1:10" ht="21.75" customHeight="1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A37" s="15" t="s">
        <v>28</v>
      </c>
      <c r="B37" s="16"/>
      <c r="C37" s="16"/>
      <c r="D37" s="16"/>
      <c r="E37" s="16"/>
      <c r="F37" s="16"/>
      <c r="G37" s="16"/>
      <c r="H37" s="16"/>
      <c r="I37" s="16"/>
      <c r="J37" s="16"/>
    </row>
    <row r="39" spans="1:10">
      <c r="A39" t="s">
        <v>62</v>
      </c>
    </row>
    <row r="41" spans="1:10">
      <c r="A41" t="s">
        <v>63</v>
      </c>
    </row>
  </sheetData>
  <mergeCells count="3">
    <mergeCell ref="B8:J8"/>
    <mergeCell ref="B26:J26"/>
    <mergeCell ref="A36:J3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topLeftCell="B21" zoomScale="85" zoomScaleNormal="100" zoomScaleSheetLayoutView="85" workbookViewId="0">
      <selection activeCell="L28" sqref="L28"/>
    </sheetView>
  </sheetViews>
  <sheetFormatPr defaultRowHeight="15.75"/>
  <cols>
    <col min="1" max="1" width="6.5" customWidth="1"/>
    <col min="2" max="2" width="31" customWidth="1"/>
    <col min="3" max="3" width="10.625" customWidth="1"/>
    <col min="4" max="4" width="16.5" customWidth="1"/>
    <col min="5" max="5" width="12.875" customWidth="1"/>
    <col min="6" max="6" width="12" customWidth="1"/>
    <col min="7" max="8" width="13.5" customWidth="1"/>
    <col min="9" max="9" width="12.75" customWidth="1"/>
    <col min="10" max="10" width="19.625" customWidth="1"/>
    <col min="11" max="11" width="14.5" customWidth="1"/>
    <col min="12" max="12" width="15.75" customWidth="1"/>
  </cols>
  <sheetData>
    <row r="1" spans="1:12">
      <c r="L1" s="10" t="s">
        <v>31</v>
      </c>
    </row>
    <row r="2" spans="1:12" ht="20.25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25">
      <c r="A3" s="6" t="s">
        <v>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6" spans="1:12" ht="68.25" customHeight="1">
      <c r="A6" s="26" t="s">
        <v>9</v>
      </c>
      <c r="B6" s="26" t="s">
        <v>0</v>
      </c>
      <c r="C6" s="26" t="s">
        <v>25</v>
      </c>
      <c r="D6" s="26" t="s">
        <v>10</v>
      </c>
      <c r="E6" s="26" t="s">
        <v>34</v>
      </c>
      <c r="F6" s="26" t="s">
        <v>35</v>
      </c>
      <c r="G6" s="21" t="s">
        <v>2</v>
      </c>
      <c r="H6" s="23"/>
      <c r="I6" s="26" t="s">
        <v>1</v>
      </c>
      <c r="J6" s="26" t="s">
        <v>3</v>
      </c>
      <c r="K6" s="26" t="s">
        <v>4</v>
      </c>
      <c r="L6" s="26" t="s">
        <v>40</v>
      </c>
    </row>
    <row r="7" spans="1:12" ht="58.5" customHeight="1">
      <c r="A7" s="27"/>
      <c r="B7" s="27"/>
      <c r="C7" s="27"/>
      <c r="D7" s="27"/>
      <c r="E7" s="27"/>
      <c r="F7" s="27"/>
      <c r="G7" s="2" t="s">
        <v>36</v>
      </c>
      <c r="H7" s="2" t="s">
        <v>37</v>
      </c>
      <c r="I7" s="27"/>
      <c r="J7" s="27"/>
      <c r="K7" s="27"/>
      <c r="L7" s="27"/>
    </row>
    <row r="8" spans="1:12" ht="31.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 t="s">
        <v>38</v>
      </c>
      <c r="K8" s="4">
        <v>11</v>
      </c>
      <c r="L8" s="4" t="s">
        <v>39</v>
      </c>
    </row>
    <row r="9" spans="1:12">
      <c r="A9" s="3" t="s">
        <v>8</v>
      </c>
      <c r="B9" s="21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45">
      <c r="A10" s="12">
        <v>1</v>
      </c>
      <c r="B10" s="11" t="s">
        <v>43</v>
      </c>
      <c r="C10" s="5"/>
      <c r="D10" s="7">
        <v>465</v>
      </c>
      <c r="E10" s="1">
        <v>6.3</v>
      </c>
      <c r="F10" s="1">
        <v>6.6</v>
      </c>
      <c r="G10" s="3">
        <v>1</v>
      </c>
      <c r="H10" s="3">
        <v>11</v>
      </c>
      <c r="I10" s="3">
        <v>0.8</v>
      </c>
      <c r="J10" s="5">
        <f t="shared" ref="J10:J26" si="0">D10*(E10*G10+F10*H10)*I10*0.9</f>
        <v>26415.719999999998</v>
      </c>
      <c r="K10" s="1"/>
      <c r="L10" s="1">
        <v>26415.72</v>
      </c>
    </row>
    <row r="11" spans="1:12" ht="45">
      <c r="A11" s="4">
        <v>2</v>
      </c>
      <c r="B11" s="11" t="s">
        <v>44</v>
      </c>
      <c r="C11" s="5"/>
      <c r="D11" s="7">
        <v>452.7</v>
      </c>
      <c r="E11" s="1">
        <v>6.3</v>
      </c>
      <c r="F11" s="1">
        <v>6.6</v>
      </c>
      <c r="G11" s="3">
        <v>1</v>
      </c>
      <c r="H11" s="3">
        <v>11</v>
      </c>
      <c r="I11" s="3">
        <v>0.8</v>
      </c>
      <c r="J11" s="29">
        <f t="shared" si="0"/>
        <v>25716.981599999999</v>
      </c>
      <c r="K11" s="1"/>
      <c r="L11" s="1">
        <v>25716.98</v>
      </c>
    </row>
    <row r="12" spans="1:12" ht="45">
      <c r="A12" s="4">
        <v>3</v>
      </c>
      <c r="B12" s="11" t="s">
        <v>45</v>
      </c>
      <c r="C12" s="5"/>
      <c r="D12" s="7">
        <v>575</v>
      </c>
      <c r="E12" s="1">
        <v>6.3</v>
      </c>
      <c r="F12" s="1">
        <v>6.6</v>
      </c>
      <c r="G12" s="3">
        <v>1</v>
      </c>
      <c r="H12" s="3">
        <v>11</v>
      </c>
      <c r="I12" s="3">
        <v>0.8</v>
      </c>
      <c r="J12" s="5">
        <f t="shared" si="0"/>
        <v>32664.599999999995</v>
      </c>
      <c r="K12" s="1"/>
      <c r="L12" s="1">
        <v>32664.6</v>
      </c>
    </row>
    <row r="13" spans="1:12" ht="45">
      <c r="A13" s="4">
        <v>4</v>
      </c>
      <c r="B13" s="11" t="s">
        <v>46</v>
      </c>
      <c r="C13" s="5"/>
      <c r="D13" s="7">
        <v>575</v>
      </c>
      <c r="E13" s="1">
        <v>6.3</v>
      </c>
      <c r="F13" s="1">
        <v>6.6</v>
      </c>
      <c r="G13" s="3">
        <v>1</v>
      </c>
      <c r="H13" s="3">
        <v>11</v>
      </c>
      <c r="I13" s="3">
        <v>0.8</v>
      </c>
      <c r="J13" s="5">
        <f t="shared" si="0"/>
        <v>32664.599999999995</v>
      </c>
      <c r="K13" s="1"/>
      <c r="L13" s="1">
        <v>32664.3</v>
      </c>
    </row>
    <row r="14" spans="1:12" ht="45">
      <c r="A14" s="4">
        <v>5</v>
      </c>
      <c r="B14" s="11" t="s">
        <v>47</v>
      </c>
      <c r="C14" s="5"/>
      <c r="D14" s="7">
        <v>736</v>
      </c>
      <c r="E14" s="1">
        <v>6.3</v>
      </c>
      <c r="F14" s="1">
        <v>6.6</v>
      </c>
      <c r="G14" s="3">
        <v>1</v>
      </c>
      <c r="H14" s="3">
        <v>11</v>
      </c>
      <c r="I14" s="3">
        <v>0.8</v>
      </c>
      <c r="J14" s="29">
        <f>D14*(E14*G14+F14*H14)*I14*0.9</f>
        <v>41810.688000000002</v>
      </c>
      <c r="K14" s="1"/>
      <c r="L14" s="1">
        <v>41810.69</v>
      </c>
    </row>
    <row r="15" spans="1:12" ht="45">
      <c r="A15" s="4">
        <v>6</v>
      </c>
      <c r="B15" s="11" t="s">
        <v>48</v>
      </c>
      <c r="C15" s="5"/>
      <c r="D15" s="7">
        <v>520</v>
      </c>
      <c r="E15" s="1">
        <v>6.3</v>
      </c>
      <c r="F15" s="1">
        <v>6.6</v>
      </c>
      <c r="G15" s="3">
        <v>1</v>
      </c>
      <c r="H15" s="3">
        <v>11</v>
      </c>
      <c r="I15" s="3">
        <v>0.8</v>
      </c>
      <c r="J15" s="5">
        <f t="shared" si="0"/>
        <v>29540.159999999996</v>
      </c>
      <c r="K15" s="1"/>
      <c r="L15" s="1">
        <v>29540.13</v>
      </c>
    </row>
    <row r="16" spans="1:12" ht="45">
      <c r="A16" s="4">
        <v>7</v>
      </c>
      <c r="B16" s="11" t="s">
        <v>49</v>
      </c>
      <c r="C16" s="5"/>
      <c r="D16" s="7">
        <v>736</v>
      </c>
      <c r="E16" s="1">
        <v>6.3</v>
      </c>
      <c r="F16" s="1">
        <v>6.6</v>
      </c>
      <c r="G16" s="3">
        <v>1</v>
      </c>
      <c r="H16" s="3">
        <v>11</v>
      </c>
      <c r="I16" s="3">
        <v>0.8</v>
      </c>
      <c r="J16" s="29">
        <f t="shared" si="0"/>
        <v>41810.688000000002</v>
      </c>
      <c r="K16" s="1"/>
      <c r="L16" s="1">
        <v>41810.69</v>
      </c>
    </row>
    <row r="17" spans="1:12" ht="45">
      <c r="A17" s="4">
        <v>8</v>
      </c>
      <c r="B17" s="11" t="s">
        <v>50</v>
      </c>
      <c r="C17" s="5"/>
      <c r="D17" s="7">
        <v>516</v>
      </c>
      <c r="E17" s="1">
        <v>6.3</v>
      </c>
      <c r="F17" s="1">
        <v>6.6</v>
      </c>
      <c r="G17" s="3">
        <v>1</v>
      </c>
      <c r="H17" s="3">
        <v>11</v>
      </c>
      <c r="I17" s="3">
        <v>0.8</v>
      </c>
      <c r="J17" s="29">
        <f t="shared" si="0"/>
        <v>29312.928</v>
      </c>
      <c r="K17" s="1"/>
      <c r="L17" s="1">
        <v>29312.93</v>
      </c>
    </row>
    <row r="18" spans="1:12" ht="45">
      <c r="A18" s="4">
        <v>9</v>
      </c>
      <c r="B18" s="11" t="s">
        <v>51</v>
      </c>
      <c r="C18" s="5"/>
      <c r="D18" s="7">
        <v>581</v>
      </c>
      <c r="E18" s="1">
        <v>6.3</v>
      </c>
      <c r="F18" s="1">
        <v>6.6</v>
      </c>
      <c r="G18" s="3">
        <v>1</v>
      </c>
      <c r="H18" s="3">
        <v>11</v>
      </c>
      <c r="I18" s="3">
        <v>0.8</v>
      </c>
      <c r="J18" s="29">
        <f>D18*(E18*G18+F18*H18)*I18*0.9</f>
        <v>33005.447999999997</v>
      </c>
      <c r="K18" s="1"/>
      <c r="L18" s="1">
        <v>33005.449999999997</v>
      </c>
    </row>
    <row r="19" spans="1:12" ht="45">
      <c r="A19" s="4">
        <v>10</v>
      </c>
      <c r="B19" s="11" t="s">
        <v>52</v>
      </c>
      <c r="C19" s="5"/>
      <c r="D19" s="7">
        <v>502</v>
      </c>
      <c r="E19" s="1">
        <v>6.3</v>
      </c>
      <c r="F19" s="1">
        <v>6.6</v>
      </c>
      <c r="G19" s="3">
        <v>1</v>
      </c>
      <c r="H19" s="3">
        <v>11</v>
      </c>
      <c r="I19" s="3">
        <v>0.8</v>
      </c>
      <c r="J19" s="29">
        <f t="shared" si="0"/>
        <v>28517.615999999998</v>
      </c>
      <c r="K19" s="1"/>
      <c r="L19" s="1">
        <v>28517.62</v>
      </c>
    </row>
    <row r="20" spans="1:12" ht="45">
      <c r="A20" s="4">
        <v>11</v>
      </c>
      <c r="B20" s="11" t="s">
        <v>53</v>
      </c>
      <c r="C20" s="5"/>
      <c r="D20" s="7">
        <v>502</v>
      </c>
      <c r="E20" s="1">
        <v>6.3</v>
      </c>
      <c r="F20" s="1">
        <v>6.6</v>
      </c>
      <c r="G20" s="3">
        <v>1</v>
      </c>
      <c r="H20" s="3">
        <v>11</v>
      </c>
      <c r="I20" s="3">
        <v>0.8</v>
      </c>
      <c r="J20" s="29">
        <f t="shared" si="0"/>
        <v>28517.615999999998</v>
      </c>
      <c r="K20" s="1"/>
      <c r="L20" s="1">
        <v>28517.62</v>
      </c>
    </row>
    <row r="21" spans="1:12" ht="45">
      <c r="A21" s="4">
        <v>12</v>
      </c>
      <c r="B21" s="11" t="s">
        <v>54</v>
      </c>
      <c r="C21" s="5"/>
      <c r="D21" s="7">
        <v>580</v>
      </c>
      <c r="E21" s="1">
        <v>6.3</v>
      </c>
      <c r="F21" s="1">
        <v>6.6</v>
      </c>
      <c r="G21" s="3">
        <v>1</v>
      </c>
      <c r="H21" s="3">
        <v>11</v>
      </c>
      <c r="I21" s="3">
        <v>0.8</v>
      </c>
      <c r="J21" s="5">
        <f t="shared" si="0"/>
        <v>32948.639999999999</v>
      </c>
      <c r="K21" s="1"/>
      <c r="L21" s="1">
        <v>32948.639999999999</v>
      </c>
    </row>
    <row r="22" spans="1:12" ht="45">
      <c r="A22" s="4">
        <v>13</v>
      </c>
      <c r="B22" s="11" t="s">
        <v>55</v>
      </c>
      <c r="C22" s="5"/>
      <c r="D22" s="7">
        <v>580</v>
      </c>
      <c r="E22" s="1">
        <v>6.3</v>
      </c>
      <c r="F22" s="1">
        <v>6.6</v>
      </c>
      <c r="G22" s="3">
        <v>1</v>
      </c>
      <c r="H22" s="3">
        <v>11</v>
      </c>
      <c r="I22" s="3">
        <v>0.8</v>
      </c>
      <c r="J22" s="5">
        <f t="shared" si="0"/>
        <v>32948.639999999999</v>
      </c>
      <c r="K22" s="1"/>
      <c r="L22" s="1">
        <v>32948.639999999999</v>
      </c>
    </row>
    <row r="23" spans="1:12" ht="45">
      <c r="A23" s="4">
        <v>14</v>
      </c>
      <c r="B23" s="11" t="s">
        <v>56</v>
      </c>
      <c r="C23" s="5"/>
      <c r="D23" s="7">
        <v>466</v>
      </c>
      <c r="E23" s="1">
        <v>6.3</v>
      </c>
      <c r="F23" s="1">
        <v>6.6</v>
      </c>
      <c r="G23" s="3">
        <v>1</v>
      </c>
      <c r="H23" s="3">
        <v>11</v>
      </c>
      <c r="I23" s="3">
        <v>0.8</v>
      </c>
      <c r="J23" s="29">
        <f t="shared" si="0"/>
        <v>26472.527999999998</v>
      </c>
      <c r="K23" s="1"/>
      <c r="L23" s="1">
        <v>26472.53</v>
      </c>
    </row>
    <row r="24" spans="1:12" ht="45">
      <c r="A24" s="4">
        <v>15</v>
      </c>
      <c r="B24" s="11" t="s">
        <v>57</v>
      </c>
      <c r="C24" s="5"/>
      <c r="D24" s="7">
        <v>697</v>
      </c>
      <c r="E24" s="1">
        <v>6.3</v>
      </c>
      <c r="F24" s="1">
        <v>6.6</v>
      </c>
      <c r="G24" s="3">
        <v>1</v>
      </c>
      <c r="H24" s="3">
        <v>11</v>
      </c>
      <c r="I24" s="3">
        <v>0.8</v>
      </c>
      <c r="J24" s="29">
        <f t="shared" si="0"/>
        <v>39595.175999999999</v>
      </c>
      <c r="K24" s="1"/>
      <c r="L24" s="1">
        <v>39595.18</v>
      </c>
    </row>
    <row r="25" spans="1:12" ht="0.75" customHeight="1">
      <c r="A25" s="3"/>
      <c r="B25" s="5" t="s">
        <v>6</v>
      </c>
      <c r="C25" s="5"/>
      <c r="D25" s="7"/>
      <c r="E25" s="7"/>
      <c r="F25" s="1">
        <v>6.6</v>
      </c>
      <c r="G25" s="3"/>
      <c r="H25" s="3"/>
      <c r="I25" s="3">
        <v>0.8</v>
      </c>
      <c r="J25" s="5">
        <f t="shared" si="0"/>
        <v>0</v>
      </c>
      <c r="K25" s="1"/>
      <c r="L25" s="1"/>
    </row>
    <row r="26" spans="1:12" ht="31.5">
      <c r="A26" s="3" t="s">
        <v>42</v>
      </c>
      <c r="B26" s="5" t="s">
        <v>11</v>
      </c>
      <c r="C26" s="5"/>
      <c r="D26" s="7">
        <v>8483.7000000000007</v>
      </c>
      <c r="E26" s="7">
        <v>6.3</v>
      </c>
      <c r="F26" s="1">
        <v>6.6</v>
      </c>
      <c r="G26" s="3">
        <v>1</v>
      </c>
      <c r="H26" s="3">
        <v>11</v>
      </c>
      <c r="I26" s="3">
        <v>0.8</v>
      </c>
      <c r="J26" s="29">
        <f t="shared" si="0"/>
        <v>481942.02960000001</v>
      </c>
      <c r="K26" s="1"/>
      <c r="L26" s="1">
        <v>481942.03</v>
      </c>
    </row>
    <row r="27" spans="1:12" ht="25.5" customHeight="1">
      <c r="A27" s="3" t="s">
        <v>20</v>
      </c>
      <c r="B27" s="21" t="s">
        <v>24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>
      <c r="A28" s="17" t="s">
        <v>14</v>
      </c>
      <c r="B28" s="18"/>
      <c r="C28" s="5"/>
      <c r="D28" s="7">
        <v>0</v>
      </c>
      <c r="E28" s="7">
        <v>0</v>
      </c>
      <c r="F28" s="7">
        <v>0</v>
      </c>
      <c r="G28" s="3">
        <v>1</v>
      </c>
      <c r="H28" s="3">
        <v>11</v>
      </c>
      <c r="I28" s="7">
        <v>0</v>
      </c>
      <c r="J28" s="7">
        <v>0</v>
      </c>
      <c r="K28" s="7">
        <v>0</v>
      </c>
      <c r="L28" s="7">
        <v>0</v>
      </c>
    </row>
    <row r="29" spans="1:12">
      <c r="A29" s="17" t="s">
        <v>15</v>
      </c>
      <c r="B29" s="18"/>
      <c r="C29" s="5"/>
      <c r="D29" s="7">
        <v>0</v>
      </c>
      <c r="E29" s="7">
        <v>0</v>
      </c>
      <c r="F29" s="7">
        <v>0</v>
      </c>
      <c r="G29" s="3">
        <v>1</v>
      </c>
      <c r="H29" s="3">
        <v>11</v>
      </c>
      <c r="I29" s="7">
        <v>0</v>
      </c>
      <c r="J29" s="7">
        <v>0</v>
      </c>
      <c r="K29" s="7">
        <v>0</v>
      </c>
      <c r="L29" s="7">
        <v>0</v>
      </c>
    </row>
    <row r="30" spans="1:12">
      <c r="A30" s="17" t="s">
        <v>16</v>
      </c>
      <c r="B30" s="18"/>
      <c r="C30" s="5"/>
      <c r="D30" s="7">
        <v>0</v>
      </c>
      <c r="E30" s="7">
        <v>0</v>
      </c>
      <c r="F30" s="7">
        <v>0</v>
      </c>
      <c r="G30" s="3">
        <v>0</v>
      </c>
      <c r="H30" s="3">
        <v>6</v>
      </c>
      <c r="I30" s="7">
        <v>0</v>
      </c>
      <c r="J30" s="7">
        <v>0</v>
      </c>
      <c r="K30" s="7">
        <v>0</v>
      </c>
      <c r="L30" s="7">
        <v>0</v>
      </c>
    </row>
    <row r="31" spans="1:12">
      <c r="A31" s="17" t="s">
        <v>17</v>
      </c>
      <c r="B31" s="18"/>
      <c r="C31" s="5"/>
      <c r="D31" s="7">
        <v>0</v>
      </c>
      <c r="E31" s="7">
        <v>0</v>
      </c>
      <c r="F31" s="7">
        <v>0</v>
      </c>
      <c r="G31" s="3">
        <v>0</v>
      </c>
      <c r="H31" s="3">
        <v>6</v>
      </c>
      <c r="I31" s="7">
        <v>0</v>
      </c>
      <c r="J31" s="7">
        <v>0</v>
      </c>
      <c r="K31" s="7">
        <v>0</v>
      </c>
      <c r="L31" s="7">
        <v>0</v>
      </c>
    </row>
    <row r="32" spans="1:12" ht="2.25" customHeight="1">
      <c r="A32" s="17"/>
      <c r="B32" s="18" t="s">
        <v>6</v>
      </c>
      <c r="C32" s="5"/>
      <c r="D32" s="7">
        <v>0</v>
      </c>
      <c r="E32" s="7">
        <v>0</v>
      </c>
      <c r="F32" s="7">
        <v>0</v>
      </c>
      <c r="G32" s="1"/>
      <c r="H32" s="1"/>
      <c r="I32" s="7">
        <v>0</v>
      </c>
      <c r="J32" s="7">
        <v>0</v>
      </c>
      <c r="K32" s="7">
        <v>0</v>
      </c>
      <c r="L32" s="7">
        <v>0</v>
      </c>
    </row>
    <row r="33" spans="1:12" hidden="1">
      <c r="A33" s="17" t="s">
        <v>18</v>
      </c>
      <c r="B33" s="18" t="s">
        <v>23</v>
      </c>
      <c r="C33" s="5"/>
      <c r="D33" s="7">
        <v>0</v>
      </c>
      <c r="E33" s="7">
        <v>0</v>
      </c>
      <c r="F33" s="7">
        <v>0</v>
      </c>
      <c r="G33" s="1"/>
      <c r="H33" s="1"/>
      <c r="I33" s="7">
        <v>0</v>
      </c>
      <c r="J33" s="7">
        <v>0</v>
      </c>
      <c r="K33" s="7">
        <v>0</v>
      </c>
      <c r="L33" s="7">
        <v>0</v>
      </c>
    </row>
    <row r="34" spans="1:12" ht="26.25">
      <c r="A34" s="17" t="s">
        <v>19</v>
      </c>
      <c r="B34" s="18" t="s">
        <v>21</v>
      </c>
      <c r="C34" s="5"/>
      <c r="D34" s="7">
        <v>0</v>
      </c>
      <c r="E34" s="7">
        <v>0</v>
      </c>
      <c r="F34" s="7">
        <v>0</v>
      </c>
      <c r="G34" s="1"/>
      <c r="H34" s="1"/>
      <c r="I34" s="7">
        <v>0</v>
      </c>
      <c r="J34" s="7">
        <v>0</v>
      </c>
      <c r="K34" s="7">
        <v>0</v>
      </c>
      <c r="L34" s="7">
        <v>0</v>
      </c>
    </row>
    <row r="35" spans="1:12" hidden="1"/>
    <row r="36" spans="1:12">
      <c r="A36" s="8" t="s">
        <v>22</v>
      </c>
    </row>
    <row r="37" spans="1:12" ht="33.75" customHeight="1">
      <c r="A37" s="25" t="s">
        <v>27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>
      <c r="A38" s="9" t="s">
        <v>28</v>
      </c>
    </row>
    <row r="40" spans="1:12">
      <c r="A40" t="s">
        <v>59</v>
      </c>
      <c r="F40" t="s">
        <v>60</v>
      </c>
    </row>
    <row r="42" spans="1:12">
      <c r="A42" t="s">
        <v>61</v>
      </c>
    </row>
  </sheetData>
  <mergeCells count="14">
    <mergeCell ref="B9:L9"/>
    <mergeCell ref="B27:L27"/>
    <mergeCell ref="A37:L37"/>
    <mergeCell ref="G6:H6"/>
    <mergeCell ref="F6:F7"/>
    <mergeCell ref="B6:B7"/>
    <mergeCell ref="C6:C7"/>
    <mergeCell ref="D6:D7"/>
    <mergeCell ref="E6:E7"/>
    <mergeCell ref="A6:A7"/>
    <mergeCell ref="I6:I7"/>
    <mergeCell ref="J6:J7"/>
    <mergeCell ref="K6:K7"/>
    <mergeCell ref="L6:L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 год</vt:lpstr>
      <vt:lpstr>2016 год</vt:lpstr>
      <vt:lpstr>'2015 год'!Заголовки_для_печати</vt:lpstr>
      <vt:lpstr>'2016 год'!Заголовки_для_печати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</dc:creator>
  <cp:lastModifiedBy>Admin</cp:lastModifiedBy>
  <cp:lastPrinted>2014-11-13T06:12:13Z</cp:lastPrinted>
  <dcterms:created xsi:type="dcterms:W3CDTF">2014-09-15T08:14:51Z</dcterms:created>
  <dcterms:modified xsi:type="dcterms:W3CDTF">2014-11-13T13:36:56Z</dcterms:modified>
</cp:coreProperties>
</file>