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ВИ\На сайт\Квартальная отчетность\2024 год\Информация в разрезе разделов и подразделов в сравнении с соответствующим периодом прошлого года\2024 год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Бюджет!$J$46</definedName>
    <definedName name="SIGN" localSheetId="0">Бюджет!$A$13:$H$14</definedName>
  </definedNames>
  <calcPr calcId="162913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" i="1"/>
  <c r="D41" i="1"/>
  <c r="E41" i="1" s="1"/>
</calcChain>
</file>

<file path=xl/sharedStrings.xml><?xml version="1.0" encoding="utf-8"?>
<sst xmlns="http://schemas.openxmlformats.org/spreadsheetml/2006/main" count="80" uniqueCount="80">
  <si>
    <t>руб.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</si>
  <si>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</si>
  <si>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</si>
  <si>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</si>
  <si>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</si>
  <si>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</si>
  <si>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</si>
  <si>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</si>
  <si>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</si>
  <si>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</si>
  <si>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</si>
  <si>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</si>
  <si>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</si>
  <si>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</si>
  <si>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</si>
  <si>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</si>
  <si>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</si>
  <si>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</si>
  <si>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</si>
  <si>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</si>
  <si>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</si>
  <si>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</si>
  <si>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</si>
  <si>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</si>
  <si>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</si>
  <si>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</si>
  <si>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</si>
  <si>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</si>
  <si>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</si>
  <si>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</si>
  <si>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</si>
  <si>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</si>
  <si>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</si>
  <si>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</si>
  <si>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</si>
  <si>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</si>
  <si>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</si>
  <si>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</si>
  <si>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</si>
  <si>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</si>
  <si>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</si>
  <si>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</si>
  <si>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</si>
  <si>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</si>
  <si>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</si>
  <si>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</si>
  <si>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</si>
  <si>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</si>
  <si>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</si>
  <si>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</si>
  <si>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</si>
  <si>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</si>
  <si>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</si>
  <si>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</si>
  <si>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</si>
  <si>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</si>
  <si>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</si>
  <si>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</si>
  <si>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</si>
  <si>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</si>
  <si>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</si>
  <si>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</si>
  <si>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</si>
  <si>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</si>
  <si>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</si>
  <si>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Итого</t>
  </si>
  <si>
    <t>Раздел
подраздел</t>
  </si>
  <si>
    <t>Наименование</t>
  </si>
  <si>
    <t>Отклонение</t>
  </si>
  <si>
    <t>0105</t>
  </si>
  <si>
    <t>Судебная система</t>
  </si>
  <si>
    <t>1102</t>
  </si>
  <si>
    <t>1301</t>
  </si>
  <si>
    <t>Массовый спорт</t>
  </si>
  <si>
    <t>0410</t>
  </si>
  <si>
    <t>Связь и информатика</t>
  </si>
  <si>
    <t>Обслуживание государственного внутреннего и муниципального долга</t>
  </si>
  <si>
    <t>Исполнение за 2023 год</t>
  </si>
  <si>
    <t>Исполнение бюджета Пировского муниципального округа в разрезе разделов и подразделов за 2024 год в сравнении с соответствующим периодом прошлого года</t>
  </si>
  <si>
    <t>Исполнение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</si>
</sst>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3" fillId="0" borderId="0" xfId="0" applyNumberFormat="1" applyFont="1"/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NumberFormat="1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6"/>
  <sheetViews>
    <sheetView showGridLines="0" tabSelected="1" topLeftCell="A20" workbookViewId="0">
      <selection activeCell="D41" sqref="D41"/>
    </sheetView>
  </sheetViews>
  <sheetFormatPr defaultRowHeight="12.75" customHeight="1" x14ac:dyDescent="0.2"/>
  <cols>
    <col min="1" max="1" width="11.42578125" customWidth="1"/>
    <col min="2" max="2" width="30.7109375" customWidth="1"/>
    <col min="3" max="3" width="17.85546875" customWidth="1"/>
    <col min="4" max="5" width="17.5703125" customWidth="1"/>
    <col min="6" max="6" width="9.140625" customWidth="1"/>
    <col min="7" max="7" width="13.140625" customWidth="1"/>
    <col min="8" max="10" width="9.140625" customWidth="1"/>
  </cols>
  <sheetData>
    <row r="1" spans="1:10" ht="51" customHeight="1" x14ac:dyDescent="0.25">
      <c r="A1" s="19" t="s">
        <v>78</v>
      </c>
      <c r="B1" s="19"/>
      <c r="C1" s="19"/>
      <c r="D1" s="19"/>
      <c r="E1" s="19"/>
      <c r="F1" s="3"/>
      <c r="G1" s="3"/>
      <c r="H1" s="1"/>
      <c r="I1" s="1"/>
      <c r="J1" s="1"/>
    </row>
    <row r="2" spans="1:10" ht="15.75" x14ac:dyDescent="0.2">
      <c r="A2" s="18"/>
      <c r="B2" s="18"/>
      <c r="C2" s="18"/>
      <c r="D2" s="18"/>
      <c r="E2" s="18"/>
      <c r="F2" s="18"/>
      <c r="G2" s="18"/>
    </row>
    <row r="3" spans="1:10" ht="15.75" x14ac:dyDescent="0.25">
      <c r="A3" s="20" t="s">
        <v>0</v>
      </c>
      <c r="B3" s="20"/>
      <c r="C3" s="20"/>
      <c r="D3" s="20"/>
      <c r="E3" s="20"/>
      <c r="F3" s="4"/>
      <c r="G3" s="4"/>
      <c r="H3" s="2"/>
      <c r="I3" s="1"/>
      <c r="J3" s="1"/>
    </row>
    <row r="4" spans="1:10" ht="48.75" customHeight="1" x14ac:dyDescent="0.25">
      <c r="A4" s="5" t="s">
        <v>66</v>
      </c>
      <c r="B4" s="5" t="s">
        <v>67</v>
      </c>
      <c r="C4" s="5" t="s">
        <v>77</v>
      </c>
      <c r="D4" s="13" t="s">
        <v>79</v>
      </c>
      <c r="E4" s="14" t="s">
        <v>68</v>
      </c>
      <c r="F4" s="6"/>
      <c r="G4" s="6"/>
    </row>
    <row r="5" spans="1:10" ht="78.75" x14ac:dyDescent="0.25">
      <c r="A5" s="7" t="s">
        <v>1</v>
      </c>
      <c r="B5" s="8" t="s">
        <v>2</v>
      </c>
      <c r="C5" s="9">
        <v>2391432.5499999998</v>
      </c>
      <c r="D5" s="15">
        <v>2679848.67</v>
      </c>
      <c r="E5" s="15">
        <f>D5-C5</f>
        <v>288416.12000000011</v>
      </c>
      <c r="F5" s="6"/>
      <c r="G5" s="6"/>
    </row>
    <row r="6" spans="1:10" ht="94.5" x14ac:dyDescent="0.25">
      <c r="A6" s="7" t="s">
        <v>3</v>
      </c>
      <c r="B6" s="8" t="s">
        <v>4</v>
      </c>
      <c r="C6" s="9">
        <v>2307555.5299999998</v>
      </c>
      <c r="D6" s="15">
        <v>2522427.5699999998</v>
      </c>
      <c r="E6" s="15">
        <f t="shared" ref="E6:E41" si="0">D6-C6</f>
        <v>214872.04000000004</v>
      </c>
      <c r="F6" s="6"/>
      <c r="G6" s="6"/>
    </row>
    <row r="7" spans="1:10" ht="126" x14ac:dyDescent="0.25">
      <c r="A7" s="7" t="s">
        <v>5</v>
      </c>
      <c r="B7" s="8" t="s">
        <v>6</v>
      </c>
      <c r="C7" s="9">
        <v>82228118.780000001</v>
      </c>
      <c r="D7" s="15">
        <v>95176873.409999996</v>
      </c>
      <c r="E7" s="15">
        <f t="shared" si="0"/>
        <v>12948754.629999995</v>
      </c>
      <c r="F7" s="6"/>
      <c r="G7" s="6"/>
    </row>
    <row r="8" spans="1:10" ht="15.75" x14ac:dyDescent="0.25">
      <c r="A8" s="7" t="s">
        <v>69</v>
      </c>
      <c r="B8" s="8" t="s">
        <v>70</v>
      </c>
      <c r="C8" s="9">
        <v>0</v>
      </c>
      <c r="D8" s="15">
        <v>0</v>
      </c>
      <c r="E8" s="15">
        <f t="shared" si="0"/>
        <v>0</v>
      </c>
      <c r="F8" s="6"/>
      <c r="G8" s="6"/>
    </row>
    <row r="9" spans="1:10" ht="94.5" x14ac:dyDescent="0.25">
      <c r="A9" s="7" t="s">
        <v>7</v>
      </c>
      <c r="B9" s="8" t="s">
        <v>8</v>
      </c>
      <c r="C9" s="9">
        <v>11773044.91</v>
      </c>
      <c r="D9" s="15">
        <v>14237812.51</v>
      </c>
      <c r="E9" s="15">
        <f t="shared" si="0"/>
        <v>2464767.5999999996</v>
      </c>
      <c r="F9" s="6"/>
      <c r="G9" s="6"/>
    </row>
    <row r="10" spans="1:10" ht="31.5" x14ac:dyDescent="0.25">
      <c r="A10" s="7" t="s">
        <v>9</v>
      </c>
      <c r="B10" s="8" t="s">
        <v>10</v>
      </c>
      <c r="C10" s="9">
        <v>1996568.65</v>
      </c>
      <c r="D10" s="15">
        <v>2723700</v>
      </c>
      <c r="E10" s="15">
        <f t="shared" si="0"/>
        <v>727131.35000000009</v>
      </c>
      <c r="F10" s="6"/>
      <c r="G10" s="6"/>
    </row>
    <row r="11" spans="1:10" ht="31.5" x14ac:dyDescent="0.25">
      <c r="A11" s="7" t="s">
        <v>11</v>
      </c>
      <c r="B11" s="8" t="s">
        <v>12</v>
      </c>
      <c r="C11" s="9">
        <v>609599.98</v>
      </c>
      <c r="D11" s="15">
        <v>673800</v>
      </c>
      <c r="E11" s="15">
        <f t="shared" si="0"/>
        <v>64200.020000000019</v>
      </c>
      <c r="F11" s="6"/>
      <c r="G11" s="6"/>
    </row>
    <row r="12" spans="1:10" ht="15.75" x14ac:dyDescent="0.25">
      <c r="A12" s="7" t="s">
        <v>13</v>
      </c>
      <c r="B12" s="8" t="s">
        <v>14</v>
      </c>
      <c r="C12" s="9">
        <v>0</v>
      </c>
      <c r="D12" s="15">
        <v>0</v>
      </c>
      <c r="E12" s="15">
        <f t="shared" si="0"/>
        <v>0</v>
      </c>
      <c r="F12" s="6"/>
      <c r="G12" s="6"/>
    </row>
    <row r="13" spans="1:10" ht="78.75" x14ac:dyDescent="0.25">
      <c r="A13" s="7" t="s">
        <v>15</v>
      </c>
      <c r="B13" s="8" t="s">
        <v>16</v>
      </c>
      <c r="C13" s="9">
        <v>8023775.4400000004</v>
      </c>
      <c r="D13" s="15">
        <v>9822572.6699999999</v>
      </c>
      <c r="E13" s="15">
        <f t="shared" si="0"/>
        <v>1798797.2299999995</v>
      </c>
      <c r="F13" s="6"/>
      <c r="G13" s="6"/>
    </row>
    <row r="14" spans="1:10" ht="63" x14ac:dyDescent="0.25">
      <c r="A14" s="7" t="s">
        <v>17</v>
      </c>
      <c r="B14" s="8" t="s">
        <v>18</v>
      </c>
      <c r="C14" s="9">
        <v>132165.38</v>
      </c>
      <c r="D14" s="15">
        <v>83407</v>
      </c>
      <c r="E14" s="15">
        <f t="shared" si="0"/>
        <v>-48758.380000000005</v>
      </c>
      <c r="F14" s="6"/>
      <c r="G14" s="6"/>
    </row>
    <row r="15" spans="1:10" ht="31.5" x14ac:dyDescent="0.25">
      <c r="A15" s="7" t="s">
        <v>19</v>
      </c>
      <c r="B15" s="8" t="s">
        <v>20</v>
      </c>
      <c r="C15" s="9">
        <v>3617776</v>
      </c>
      <c r="D15" s="15">
        <v>4034200</v>
      </c>
      <c r="E15" s="15">
        <f t="shared" si="0"/>
        <v>416424</v>
      </c>
      <c r="F15" s="6"/>
      <c r="G15" s="6"/>
    </row>
    <row r="16" spans="1:10" ht="15.75" x14ac:dyDescent="0.25">
      <c r="A16" s="7" t="s">
        <v>21</v>
      </c>
      <c r="B16" s="8" t="s">
        <v>22</v>
      </c>
      <c r="C16" s="9">
        <v>12464489.119999999</v>
      </c>
      <c r="D16" s="15">
        <v>12801712.09</v>
      </c>
      <c r="E16" s="15">
        <f t="shared" si="0"/>
        <v>337222.97000000067</v>
      </c>
      <c r="F16" s="6"/>
      <c r="G16" s="6"/>
    </row>
    <row r="17" spans="1:7" ht="31.5" x14ac:dyDescent="0.25">
      <c r="A17" s="7" t="s">
        <v>23</v>
      </c>
      <c r="B17" s="8" t="s">
        <v>24</v>
      </c>
      <c r="C17" s="9">
        <v>70020087.390000001</v>
      </c>
      <c r="D17" s="15">
        <v>52993106.310000002</v>
      </c>
      <c r="E17" s="15">
        <f t="shared" si="0"/>
        <v>-17026981.079999998</v>
      </c>
      <c r="F17" s="6"/>
      <c r="G17" s="6"/>
    </row>
    <row r="18" spans="1:7" ht="15.75" x14ac:dyDescent="0.25">
      <c r="A18" s="7" t="s">
        <v>74</v>
      </c>
      <c r="B18" s="8" t="s">
        <v>75</v>
      </c>
      <c r="C18" s="9">
        <v>213720</v>
      </c>
      <c r="D18" s="15">
        <v>222000</v>
      </c>
      <c r="E18" s="15">
        <f t="shared" si="0"/>
        <v>8280</v>
      </c>
      <c r="F18" s="6"/>
      <c r="G18" s="6"/>
    </row>
    <row r="19" spans="1:7" ht="31.5" x14ac:dyDescent="0.25">
      <c r="A19" s="7" t="s">
        <v>25</v>
      </c>
      <c r="B19" s="8" t="s">
        <v>26</v>
      </c>
      <c r="C19" s="9">
        <v>1359789.48</v>
      </c>
      <c r="D19" s="15">
        <v>3121827.57</v>
      </c>
      <c r="E19" s="15">
        <f t="shared" si="0"/>
        <v>1762038.0899999999</v>
      </c>
      <c r="F19" s="6"/>
      <c r="G19" s="6"/>
    </row>
    <row r="20" spans="1:7" ht="15.75" x14ac:dyDescent="0.25">
      <c r="A20" s="7" t="s">
        <v>27</v>
      </c>
      <c r="B20" s="8" t="s">
        <v>28</v>
      </c>
      <c r="C20" s="9">
        <v>7805740</v>
      </c>
      <c r="D20" s="15">
        <v>15169395.5</v>
      </c>
      <c r="E20" s="15">
        <f t="shared" si="0"/>
        <v>7363655.5</v>
      </c>
      <c r="F20" s="6"/>
      <c r="G20" s="6"/>
    </row>
    <row r="21" spans="1:7" ht="15.75" x14ac:dyDescent="0.25">
      <c r="A21" s="7" t="s">
        <v>29</v>
      </c>
      <c r="B21" s="8" t="s">
        <v>30</v>
      </c>
      <c r="C21" s="9">
        <v>21732448.440000001</v>
      </c>
      <c r="D21" s="15">
        <v>21738490.91</v>
      </c>
      <c r="E21" s="15">
        <f t="shared" si="0"/>
        <v>6042.4699999988079</v>
      </c>
      <c r="F21" s="6"/>
      <c r="G21" s="6"/>
    </row>
    <row r="22" spans="1:7" ht="15.75" x14ac:dyDescent="0.25">
      <c r="A22" s="7" t="s">
        <v>31</v>
      </c>
      <c r="B22" s="8" t="s">
        <v>32</v>
      </c>
      <c r="C22" s="9">
        <v>47829685.609999999</v>
      </c>
      <c r="D22" s="15">
        <v>95465987.760000005</v>
      </c>
      <c r="E22" s="15">
        <f t="shared" si="0"/>
        <v>47636302.150000006</v>
      </c>
      <c r="F22" s="6"/>
      <c r="G22" s="6"/>
    </row>
    <row r="23" spans="1:7" ht="47.25" x14ac:dyDescent="0.25">
      <c r="A23" s="7" t="s">
        <v>33</v>
      </c>
      <c r="B23" s="8" t="s">
        <v>34</v>
      </c>
      <c r="C23" s="9">
        <v>4997895.16</v>
      </c>
      <c r="D23" s="15">
        <v>7547157.9199999999</v>
      </c>
      <c r="E23" s="15">
        <f t="shared" si="0"/>
        <v>2549262.7599999998</v>
      </c>
      <c r="F23" s="6"/>
      <c r="G23" s="6"/>
    </row>
    <row r="24" spans="1:7" ht="47.25" x14ac:dyDescent="0.25">
      <c r="A24" s="7" t="s">
        <v>35</v>
      </c>
      <c r="B24" s="8" t="s">
        <v>36</v>
      </c>
      <c r="C24" s="9">
        <v>404080</v>
      </c>
      <c r="D24" s="15">
        <v>537277</v>
      </c>
      <c r="E24" s="15">
        <f t="shared" si="0"/>
        <v>133197</v>
      </c>
      <c r="F24" s="6"/>
      <c r="G24" s="6"/>
    </row>
    <row r="25" spans="1:7" ht="31.5" x14ac:dyDescent="0.25">
      <c r="A25" s="7" t="s">
        <v>37</v>
      </c>
      <c r="B25" s="8" t="s">
        <v>38</v>
      </c>
      <c r="C25" s="9">
        <v>4712373.05</v>
      </c>
      <c r="D25" s="15">
        <v>225292.5</v>
      </c>
      <c r="E25" s="15">
        <f t="shared" si="0"/>
        <v>-4487080.55</v>
      </c>
      <c r="F25" s="6"/>
      <c r="G25" s="6"/>
    </row>
    <row r="26" spans="1:7" ht="15.75" x14ac:dyDescent="0.25">
      <c r="A26" s="7" t="s">
        <v>39</v>
      </c>
      <c r="B26" s="8" t="s">
        <v>40</v>
      </c>
      <c r="C26" s="9">
        <v>59763918.119999997</v>
      </c>
      <c r="D26" s="15">
        <v>74617902.329999998</v>
      </c>
      <c r="E26" s="15">
        <f t="shared" si="0"/>
        <v>14853984.210000001</v>
      </c>
      <c r="F26" s="6"/>
      <c r="G26" s="6"/>
    </row>
    <row r="27" spans="1:7" ht="15.75" x14ac:dyDescent="0.25">
      <c r="A27" s="7" t="s">
        <v>41</v>
      </c>
      <c r="B27" s="8" t="s">
        <v>42</v>
      </c>
      <c r="C27" s="9">
        <v>259908151.19999999</v>
      </c>
      <c r="D27" s="15">
        <v>314013010.97000003</v>
      </c>
      <c r="E27" s="15">
        <f t="shared" si="0"/>
        <v>54104859.770000041</v>
      </c>
      <c r="F27" s="6"/>
      <c r="G27" s="6"/>
    </row>
    <row r="28" spans="1:7" ht="31.5" x14ac:dyDescent="0.25">
      <c r="A28" s="7" t="s">
        <v>43</v>
      </c>
      <c r="B28" s="8" t="s">
        <v>44</v>
      </c>
      <c r="C28" s="9">
        <v>20212757.510000002</v>
      </c>
      <c r="D28" s="15">
        <v>24680302.93</v>
      </c>
      <c r="E28" s="15">
        <f t="shared" si="0"/>
        <v>4467545.4199999981</v>
      </c>
      <c r="F28" s="6"/>
      <c r="G28" s="6"/>
    </row>
    <row r="29" spans="1:7" ht="15.75" x14ac:dyDescent="0.25">
      <c r="A29" s="7" t="s">
        <v>45</v>
      </c>
      <c r="B29" s="8" t="s">
        <v>46</v>
      </c>
      <c r="C29" s="9">
        <v>3045956.01</v>
      </c>
      <c r="D29" s="15">
        <v>4005513.66</v>
      </c>
      <c r="E29" s="15">
        <f t="shared" si="0"/>
        <v>959557.65000000037</v>
      </c>
      <c r="F29" s="6"/>
      <c r="G29" s="6"/>
    </row>
    <row r="30" spans="1:7" ht="31.5" x14ac:dyDescent="0.25">
      <c r="A30" s="7" t="s">
        <v>47</v>
      </c>
      <c r="B30" s="8" t="s">
        <v>48</v>
      </c>
      <c r="C30" s="9">
        <v>37370701.539999999</v>
      </c>
      <c r="D30" s="15">
        <v>43900839.259999998</v>
      </c>
      <c r="E30" s="15">
        <f t="shared" si="0"/>
        <v>6530137.7199999988</v>
      </c>
      <c r="F30" s="6"/>
      <c r="G30" s="6"/>
    </row>
    <row r="31" spans="1:7" ht="15.75" x14ac:dyDescent="0.25">
      <c r="A31" s="7" t="s">
        <v>49</v>
      </c>
      <c r="B31" s="8" t="s">
        <v>50</v>
      </c>
      <c r="C31" s="9">
        <v>76065043.150000006</v>
      </c>
      <c r="D31" s="15">
        <v>113248482.63</v>
      </c>
      <c r="E31" s="15">
        <f t="shared" si="0"/>
        <v>37183439.479999989</v>
      </c>
      <c r="F31" s="6"/>
      <c r="G31" s="6"/>
    </row>
    <row r="32" spans="1:7" ht="31.5" x14ac:dyDescent="0.25">
      <c r="A32" s="7" t="s">
        <v>51</v>
      </c>
      <c r="B32" s="8" t="s">
        <v>52</v>
      </c>
      <c r="C32" s="9">
        <v>11936674.07</v>
      </c>
      <c r="D32" s="15">
        <v>13441359.439999999</v>
      </c>
      <c r="E32" s="15">
        <f t="shared" si="0"/>
        <v>1504685.3699999992</v>
      </c>
      <c r="F32" s="6"/>
      <c r="G32" s="6"/>
    </row>
    <row r="33" spans="1:7" ht="31.5" x14ac:dyDescent="0.25">
      <c r="A33" s="7" t="s">
        <v>53</v>
      </c>
      <c r="B33" s="8" t="s">
        <v>54</v>
      </c>
      <c r="C33" s="9">
        <v>33453.919999999998</v>
      </c>
      <c r="D33" s="15">
        <v>28495.94</v>
      </c>
      <c r="E33" s="15">
        <f t="shared" si="0"/>
        <v>-4957.9799999999996</v>
      </c>
      <c r="F33" s="6"/>
      <c r="G33" s="6"/>
    </row>
    <row r="34" spans="1:7" ht="15.75" x14ac:dyDescent="0.25">
      <c r="A34" s="7" t="s">
        <v>55</v>
      </c>
      <c r="B34" s="8" t="s">
        <v>56</v>
      </c>
      <c r="C34" s="9">
        <v>2840577.62</v>
      </c>
      <c r="D34" s="15">
        <v>4487139.4800000004</v>
      </c>
      <c r="E34" s="15">
        <f t="shared" si="0"/>
        <v>1646561.8600000003</v>
      </c>
      <c r="F34" s="6"/>
      <c r="G34" s="6"/>
    </row>
    <row r="35" spans="1:7" ht="31.5" x14ac:dyDescent="0.25">
      <c r="A35" s="7" t="s">
        <v>57</v>
      </c>
      <c r="B35" s="8" t="s">
        <v>58</v>
      </c>
      <c r="C35" s="9">
        <v>16041560.15</v>
      </c>
      <c r="D35" s="15">
        <v>12387917.07</v>
      </c>
      <c r="E35" s="15">
        <f t="shared" si="0"/>
        <v>-3653643.08</v>
      </c>
      <c r="F35" s="6"/>
      <c r="G35" s="6"/>
    </row>
    <row r="36" spans="1:7" ht="15.75" x14ac:dyDescent="0.25">
      <c r="A36" s="7" t="s">
        <v>59</v>
      </c>
      <c r="B36" s="8" t="s">
        <v>60</v>
      </c>
      <c r="C36" s="9">
        <v>81607.55</v>
      </c>
      <c r="D36" s="15">
        <v>43364.75</v>
      </c>
      <c r="E36" s="15">
        <f t="shared" si="0"/>
        <v>-38242.800000000003</v>
      </c>
      <c r="F36" s="6"/>
      <c r="G36" s="6"/>
    </row>
    <row r="37" spans="1:7" ht="31.5" x14ac:dyDescent="0.25">
      <c r="A37" s="7" t="s">
        <v>61</v>
      </c>
      <c r="B37" s="8" t="s">
        <v>62</v>
      </c>
      <c r="C37" s="9">
        <v>896544</v>
      </c>
      <c r="D37" s="15">
        <v>1000300</v>
      </c>
      <c r="E37" s="15">
        <f t="shared" si="0"/>
        <v>103756</v>
      </c>
      <c r="F37" s="6"/>
      <c r="G37" s="6"/>
    </row>
    <row r="38" spans="1:7" ht="15.75" x14ac:dyDescent="0.25">
      <c r="A38" s="7" t="s">
        <v>63</v>
      </c>
      <c r="B38" s="8" t="s">
        <v>64</v>
      </c>
      <c r="C38" s="9">
        <v>16959575.91</v>
      </c>
      <c r="D38" s="15">
        <v>19794096.850000001</v>
      </c>
      <c r="E38" s="15">
        <f t="shared" si="0"/>
        <v>2834520.9400000013</v>
      </c>
      <c r="F38" s="6"/>
      <c r="G38" s="6"/>
    </row>
    <row r="39" spans="1:7" ht="15.75" x14ac:dyDescent="0.25">
      <c r="A39" s="7" t="s">
        <v>71</v>
      </c>
      <c r="B39" s="8" t="s">
        <v>73</v>
      </c>
      <c r="C39" s="9">
        <v>3356400</v>
      </c>
      <c r="D39" s="15">
        <v>4282200</v>
      </c>
      <c r="E39" s="15">
        <f t="shared" si="0"/>
        <v>925800</v>
      </c>
      <c r="F39" s="6"/>
      <c r="G39" s="6"/>
    </row>
    <row r="40" spans="1:7" ht="63" x14ac:dyDescent="0.25">
      <c r="A40" s="7" t="s">
        <v>72</v>
      </c>
      <c r="B40" s="8" t="s">
        <v>76</v>
      </c>
      <c r="C40" s="9">
        <v>7498.55</v>
      </c>
      <c r="D40" s="15">
        <v>18782.02</v>
      </c>
      <c r="E40" s="15">
        <f t="shared" si="0"/>
        <v>11283.470000000001</v>
      </c>
      <c r="F40" s="6"/>
      <c r="G40" s="6"/>
    </row>
    <row r="41" spans="1:7" ht="15.75" x14ac:dyDescent="0.25">
      <c r="A41" s="10" t="s">
        <v>65</v>
      </c>
      <c r="B41" s="11"/>
      <c r="C41" s="12">
        <v>667668873.12</v>
      </c>
      <c r="D41" s="16">
        <f>SUM(D5:D40)</f>
        <v>971726596.72000015</v>
      </c>
      <c r="E41" s="16">
        <f t="shared" si="0"/>
        <v>304057723.60000014</v>
      </c>
      <c r="F41" s="6"/>
      <c r="G41" s="6"/>
    </row>
    <row r="42" spans="1:7" ht="12.75" customHeight="1" x14ac:dyDescent="0.25">
      <c r="A42" s="6"/>
      <c r="B42" s="6"/>
      <c r="C42" s="6"/>
      <c r="D42" s="6"/>
      <c r="E42" s="6"/>
      <c r="F42" s="6"/>
      <c r="G42" s="6"/>
    </row>
    <row r="43" spans="1:7" ht="12.75" customHeight="1" x14ac:dyDescent="0.25">
      <c r="A43" s="6"/>
      <c r="B43" s="6"/>
      <c r="C43" s="6"/>
      <c r="D43" s="6"/>
      <c r="E43" s="6"/>
      <c r="F43" s="6"/>
      <c r="G43" s="6"/>
    </row>
    <row r="44" spans="1:7" ht="12.75" customHeight="1" x14ac:dyDescent="0.25">
      <c r="A44" s="6"/>
      <c r="B44" s="6"/>
      <c r="C44" s="6"/>
      <c r="D44" s="6"/>
      <c r="E44" s="6"/>
      <c r="F44" s="6"/>
      <c r="G44" s="6"/>
    </row>
    <row r="45" spans="1:7" ht="12.75" customHeight="1" x14ac:dyDescent="0.25">
      <c r="A45" s="6"/>
      <c r="B45" s="6"/>
      <c r="C45" s="6"/>
      <c r="D45" s="17"/>
      <c r="E45" s="6"/>
      <c r="F45" s="6"/>
      <c r="G45" s="6"/>
    </row>
    <row r="46" spans="1:7" ht="12.75" customHeight="1" x14ac:dyDescent="0.25">
      <c r="A46" s="6"/>
      <c r="B46" s="6"/>
      <c r="C46" s="6"/>
      <c r="D46" s="6"/>
      <c r="E46" s="6"/>
      <c r="F46" s="6"/>
      <c r="G46" s="6"/>
    </row>
  </sheetData>
  <mergeCells count="3">
    <mergeCell ref="A2:G2"/>
    <mergeCell ref="A1:E1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Popalova</dc:creator>
  <dc:description>POI HSSF rep:2.54.0.50</dc:description>
  <cp:lastModifiedBy>New</cp:lastModifiedBy>
  <dcterms:created xsi:type="dcterms:W3CDTF">2023-03-22T08:08:30Z</dcterms:created>
  <dcterms:modified xsi:type="dcterms:W3CDTF">2025-02-18T08:44:16Z</dcterms:modified>
</cp:coreProperties>
</file>