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ВИ\На сайт\Квартальная отчетность\2024 год\Информация в разрезе разделов и подразделов в сравнении с соответствующим периодом прошлого года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Бюджет!$A$14</definedName>
    <definedName name="FIO" localSheetId="0">Бюджет!$F$14</definedName>
    <definedName name="LAST_CELL" localSheetId="0">Бюджет!$J$42</definedName>
    <definedName name="SIGN" localSheetId="0">Бюджет!$A$14:$H$16</definedName>
    <definedName name="_xlnm.Print_Area" localSheetId="0">Бюджет!$A$1:$E$37</definedName>
  </definedNames>
  <calcPr calcId="162913"/>
</workbook>
</file>

<file path=xl/calcChain.xml><?xml version="1.0" encoding="utf-8"?>
<calcChain xmlns="http://schemas.openxmlformats.org/spreadsheetml/2006/main">
  <c r="E19" i="1" l="1"/>
  <c r="C37" i="1"/>
  <c r="E15" i="1" l="1"/>
  <c r="E7" i="1" l="1"/>
  <c r="E8" i="1"/>
  <c r="E9" i="1"/>
  <c r="E10" i="1"/>
  <c r="E11" i="1"/>
  <c r="E12" i="1"/>
  <c r="E13" i="1"/>
  <c r="E14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1"/>
  <c r="D37" i="1"/>
  <c r="E37" i="1" l="1"/>
</calcChain>
</file>

<file path=xl/sharedStrings.xml><?xml version="1.0" encoding="utf-8"?>
<sst xmlns="http://schemas.openxmlformats.org/spreadsheetml/2006/main" count="70" uniqueCount="70">
  <si>
    <t>руб.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</si>
  <si>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</si>
  <si>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</si>
  <si>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</si>
  <si>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</si>
  <si>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</si>
  <si>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</si>
  <si>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</si>
  <si>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</si>
  <si>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</si>
  <si>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</si>
  <si>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</si>
  <si>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</si>
  <si>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</si>
  <si>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</si>
  <si>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</si>
  <si>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</si>
  <si>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0405</t>
  </si>
  <si>
    <t>Сельское хозяйство и рыболовство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</si>
  <si>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</si>
  <si>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</si>
  <si>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</si>
  <si>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</si>
  <si>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</si>
  <si>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</si>
  <si>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</si>
  <si>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</si>
  <si>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</si>
  <si>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</si>
  <si>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</si>
  <si>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</si>
  <si>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</si>
  <si>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</si>
  <si>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</si>
  <si>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</si>
  <si>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</si>
  <si>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</si>
  <si>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</si>
  <si>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</si>
  <si>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</si>
  <si>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</si>
  <si>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1006</t>
  </si>
  <si>
    <t>Другие вопросы в области социальной политики</t>
  </si>
  <si>
    <t>1101</t>
  </si>
  <si>
    <t>Физическая культура</t>
  </si>
  <si>
    <t>Итого</t>
  </si>
  <si>
    <t>Раздел
подраздел</t>
  </si>
  <si>
    <t>Наименование</t>
  </si>
  <si>
    <t>Отклонение</t>
  </si>
  <si>
    <t>0105</t>
  </si>
  <si>
    <t>Судебная система</t>
  </si>
  <si>
    <t>0408</t>
  </si>
  <si>
    <t>Транспорт</t>
  </si>
  <si>
    <t>0409</t>
  </si>
  <si>
    <t>Дорожное хозяйстао (дорожные фонды)</t>
  </si>
  <si>
    <t>0501</t>
  </si>
  <si>
    <t>Жилищное хозяйство</t>
  </si>
  <si>
    <t>0505</t>
  </si>
  <si>
    <t>Другие вопросы в области жилищно - коммунального хозяйства</t>
  </si>
  <si>
    <t>1004</t>
  </si>
  <si>
    <t>Охрана семьи и детства</t>
  </si>
  <si>
    <t>1102</t>
  </si>
  <si>
    <t>Массовый спорт</t>
  </si>
  <si>
    <t>Исполнение за 1 квартал 2023 года</t>
  </si>
  <si>
    <t>0314</t>
  </si>
  <si>
    <t>Исполнение бюджета Пировского муниципального округа в разрезе разделов и подразделов за первый квартал 2024 года в сравнении с соответствующим периодом прошлого года</t>
  </si>
  <si>
    <t>Исполнение за 1 квартал 2024 года</t>
  </si>
  <si>
    <t>Другие вопросы в области национальной безопасности и правоохранительной деятельности</t>
  </si>
  <si>
    <t>0412</t>
  </si>
  <si>
    <t>Другие вопросы в области национальной экономики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</si>
</sst>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5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0" fillId="0" borderId="0" xfId="0" applyNumberFormat="1"/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1"/>
  <sheetViews>
    <sheetView showGridLines="0" tabSelected="1" topLeftCell="A14" zoomScale="85" zoomScaleNormal="85" workbookViewId="0">
      <selection activeCell="D37" sqref="D37"/>
    </sheetView>
  </sheetViews>
  <sheetFormatPr defaultRowHeight="12.75" customHeight="1" x14ac:dyDescent="0.2"/>
  <cols>
    <col min="1" max="1" width="12.5703125" customWidth="1"/>
    <col min="2" max="2" width="29.42578125" customWidth="1"/>
    <col min="3" max="3" width="16.85546875" customWidth="1"/>
    <col min="4" max="4" width="17" customWidth="1"/>
    <col min="5" max="5" width="18.42578125" customWidth="1"/>
    <col min="6" max="6" width="9.140625" customWidth="1"/>
    <col min="7" max="7" width="13.140625" customWidth="1"/>
    <col min="8" max="10" width="9.140625" customWidth="1"/>
  </cols>
  <sheetData>
    <row r="1" spans="1:10" ht="15.75" customHeight="1" x14ac:dyDescent="0.2">
      <c r="A1" s="20" t="s">
        <v>65</v>
      </c>
      <c r="B1" s="20"/>
      <c r="C1" s="20"/>
      <c r="D1" s="20"/>
      <c r="E1" s="20"/>
      <c r="F1" s="4"/>
      <c r="G1" s="4"/>
      <c r="H1" s="4"/>
      <c r="I1" s="2"/>
      <c r="J1" s="2"/>
    </row>
    <row r="2" spans="1:10" ht="31.5" customHeight="1" x14ac:dyDescent="0.2">
      <c r="A2" s="20"/>
      <c r="B2" s="20"/>
      <c r="C2" s="20"/>
      <c r="D2" s="20"/>
      <c r="E2" s="20"/>
      <c r="F2" s="4"/>
      <c r="G2" s="5"/>
      <c r="H2" s="5"/>
      <c r="I2" s="2"/>
      <c r="J2" s="2"/>
    </row>
    <row r="3" spans="1:10" ht="15.75" x14ac:dyDescent="0.2">
      <c r="A3" s="19"/>
      <c r="B3" s="19"/>
      <c r="C3" s="19"/>
      <c r="D3" s="19"/>
      <c r="E3" s="19"/>
      <c r="F3" s="19"/>
      <c r="G3" s="19"/>
      <c r="H3" s="6"/>
    </row>
    <row r="4" spans="1:10" ht="15.75" x14ac:dyDescent="0.2">
      <c r="A4" s="21" t="s">
        <v>0</v>
      </c>
      <c r="B4" s="21"/>
      <c r="C4" s="21"/>
      <c r="D4" s="21"/>
      <c r="E4" s="21"/>
      <c r="F4" s="7"/>
      <c r="G4" s="7"/>
      <c r="H4" s="7"/>
      <c r="I4" s="1"/>
      <c r="J4" s="1"/>
    </row>
    <row r="5" spans="1:10" ht="51.75" customHeight="1" x14ac:dyDescent="0.2">
      <c r="A5" s="3" t="s">
        <v>46</v>
      </c>
      <c r="B5" s="3" t="s">
        <v>47</v>
      </c>
      <c r="C5" s="3" t="s">
        <v>63</v>
      </c>
      <c r="D5" s="8" t="s">
        <v>66</v>
      </c>
      <c r="E5" s="16" t="s">
        <v>48</v>
      </c>
      <c r="F5" s="6"/>
      <c r="G5" s="6"/>
      <c r="H5" s="6"/>
    </row>
    <row r="6" spans="1:10" ht="94.5" x14ac:dyDescent="0.2">
      <c r="A6" s="9" t="s">
        <v>1</v>
      </c>
      <c r="B6" s="10" t="s">
        <v>2</v>
      </c>
      <c r="C6" s="11">
        <v>498381.02</v>
      </c>
      <c r="D6" s="15">
        <v>530126.72</v>
      </c>
      <c r="E6" s="15">
        <f>D6-C6</f>
        <v>31745.699999999953</v>
      </c>
      <c r="F6" s="6"/>
      <c r="G6" s="6"/>
      <c r="H6" s="6"/>
    </row>
    <row r="7" spans="1:10" ht="110.25" x14ac:dyDescent="0.2">
      <c r="A7" s="9" t="s">
        <v>3</v>
      </c>
      <c r="B7" s="10" t="s">
        <v>4</v>
      </c>
      <c r="C7" s="11">
        <v>484897.46</v>
      </c>
      <c r="D7" s="15">
        <v>156135.12</v>
      </c>
      <c r="E7" s="15">
        <f>D7-C7</f>
        <v>-328762.34000000003</v>
      </c>
      <c r="F7" s="6"/>
      <c r="G7" s="6"/>
      <c r="H7" s="6"/>
    </row>
    <row r="8" spans="1:10" ht="126" x14ac:dyDescent="0.2">
      <c r="A8" s="9" t="s">
        <v>5</v>
      </c>
      <c r="B8" s="10" t="s">
        <v>6</v>
      </c>
      <c r="C8" s="11">
        <v>17567921.539999999</v>
      </c>
      <c r="D8" s="15">
        <v>18466815.239999998</v>
      </c>
      <c r="E8" s="15">
        <f>D8-C8</f>
        <v>898893.69999999925</v>
      </c>
      <c r="F8" s="6"/>
      <c r="G8" s="6"/>
      <c r="H8" s="6"/>
    </row>
    <row r="9" spans="1:10" ht="15.75" x14ac:dyDescent="0.2">
      <c r="A9" s="9" t="s">
        <v>49</v>
      </c>
      <c r="B9" s="10" t="s">
        <v>50</v>
      </c>
      <c r="C9" s="11">
        <v>0</v>
      </c>
      <c r="D9" s="15">
        <v>0</v>
      </c>
      <c r="E9" s="15">
        <f>D9-C9</f>
        <v>0</v>
      </c>
      <c r="F9" s="6"/>
      <c r="G9" s="6"/>
      <c r="H9" s="6"/>
    </row>
    <row r="10" spans="1:10" ht="94.5" x14ac:dyDescent="0.2">
      <c r="A10" s="9" t="s">
        <v>7</v>
      </c>
      <c r="B10" s="10" t="s">
        <v>8</v>
      </c>
      <c r="C10" s="11">
        <v>2827385.05</v>
      </c>
      <c r="D10" s="15">
        <v>2928440.32</v>
      </c>
      <c r="E10" s="15">
        <f>D10-C10</f>
        <v>101055.27000000002</v>
      </c>
      <c r="F10" s="6"/>
      <c r="G10" s="6"/>
      <c r="H10" s="6"/>
    </row>
    <row r="11" spans="1:10" ht="47.25" x14ac:dyDescent="0.2">
      <c r="A11" s="9" t="s">
        <v>9</v>
      </c>
      <c r="B11" s="10" t="s">
        <v>10</v>
      </c>
      <c r="C11" s="11">
        <v>178603.32</v>
      </c>
      <c r="D11" s="15">
        <v>229425.37</v>
      </c>
      <c r="E11" s="15">
        <f>D11-C11</f>
        <v>50822.049999999988</v>
      </c>
      <c r="F11" s="6"/>
      <c r="G11" s="6"/>
      <c r="H11" s="6"/>
    </row>
    <row r="12" spans="1:10" ht="31.5" x14ac:dyDescent="0.2">
      <c r="A12" s="9" t="s">
        <v>11</v>
      </c>
      <c r="B12" s="10" t="s">
        <v>12</v>
      </c>
      <c r="C12" s="11">
        <v>94825.16</v>
      </c>
      <c r="D12" s="15">
        <v>113034.08</v>
      </c>
      <c r="E12" s="15">
        <f>D12-C12</f>
        <v>18208.919999999998</v>
      </c>
      <c r="F12" s="6"/>
      <c r="G12" s="6"/>
      <c r="H12" s="6"/>
    </row>
    <row r="13" spans="1:10" ht="15.75" x14ac:dyDescent="0.2">
      <c r="A13" s="9" t="s">
        <v>13</v>
      </c>
      <c r="B13" s="10" t="s">
        <v>14</v>
      </c>
      <c r="C13" s="11">
        <v>0</v>
      </c>
      <c r="D13" s="15">
        <v>0</v>
      </c>
      <c r="E13" s="15">
        <f>D13-C13</f>
        <v>0</v>
      </c>
      <c r="F13" s="6"/>
      <c r="G13" s="6"/>
      <c r="H13" s="6"/>
    </row>
    <row r="14" spans="1:10" ht="94.5" x14ac:dyDescent="0.2">
      <c r="A14" s="9" t="s">
        <v>15</v>
      </c>
      <c r="B14" s="10" t="s">
        <v>16</v>
      </c>
      <c r="C14" s="11">
        <v>1478901.92</v>
      </c>
      <c r="D14" s="15">
        <v>1809068.71</v>
      </c>
      <c r="E14" s="15">
        <f>D14-C14</f>
        <v>330166.79000000004</v>
      </c>
      <c r="F14" s="6"/>
      <c r="G14" s="6"/>
      <c r="H14" s="6"/>
    </row>
    <row r="15" spans="1:10" ht="78.75" x14ac:dyDescent="0.2">
      <c r="A15" s="9" t="s">
        <v>64</v>
      </c>
      <c r="B15" s="10" t="s">
        <v>67</v>
      </c>
      <c r="C15" s="11">
        <v>63000</v>
      </c>
      <c r="D15" s="15">
        <v>0</v>
      </c>
      <c r="E15" s="15">
        <f>D15-C15</f>
        <v>-63000</v>
      </c>
      <c r="F15" s="6"/>
      <c r="G15" s="6"/>
      <c r="H15" s="6"/>
    </row>
    <row r="16" spans="1:10" ht="31.5" x14ac:dyDescent="0.2">
      <c r="A16" s="9" t="s">
        <v>17</v>
      </c>
      <c r="B16" s="10" t="s">
        <v>18</v>
      </c>
      <c r="C16" s="11">
        <v>609840.30000000005</v>
      </c>
      <c r="D16" s="15">
        <v>670053.23</v>
      </c>
      <c r="E16" s="15">
        <f>D16-C16</f>
        <v>60212.929999999935</v>
      </c>
      <c r="F16" s="6"/>
      <c r="G16" s="6"/>
      <c r="H16" s="6"/>
    </row>
    <row r="17" spans="1:8" ht="15.75" x14ac:dyDescent="0.2">
      <c r="A17" s="9" t="s">
        <v>51</v>
      </c>
      <c r="B17" s="10" t="s">
        <v>52</v>
      </c>
      <c r="C17" s="11">
        <v>2692739.18</v>
      </c>
      <c r="D17" s="15">
        <v>1929825.48</v>
      </c>
      <c r="E17" s="15">
        <f>D17-C17</f>
        <v>-762913.70000000019</v>
      </c>
      <c r="F17" s="6"/>
      <c r="G17" s="6"/>
      <c r="H17" s="6"/>
    </row>
    <row r="18" spans="1:8" ht="31.5" x14ac:dyDescent="0.2">
      <c r="A18" s="9" t="s">
        <v>53</v>
      </c>
      <c r="B18" s="10" t="s">
        <v>54</v>
      </c>
      <c r="C18" s="11">
        <v>2064308.32</v>
      </c>
      <c r="D18" s="15">
        <v>1838430.61</v>
      </c>
      <c r="E18" s="15">
        <f>D18-C18</f>
        <v>-225877.70999999996</v>
      </c>
      <c r="F18" s="6"/>
      <c r="G18" s="6"/>
      <c r="H18" s="6"/>
    </row>
    <row r="19" spans="1:8" ht="31.5" x14ac:dyDescent="0.2">
      <c r="A19" s="9" t="s">
        <v>68</v>
      </c>
      <c r="B19" s="10" t="s">
        <v>69</v>
      </c>
      <c r="C19" s="11">
        <v>0</v>
      </c>
      <c r="D19" s="15">
        <v>500000</v>
      </c>
      <c r="E19" s="15">
        <f>D19-C19</f>
        <v>500000</v>
      </c>
      <c r="F19" s="6"/>
      <c r="G19" s="6"/>
      <c r="H19" s="6"/>
    </row>
    <row r="20" spans="1:8" ht="15.75" x14ac:dyDescent="0.2">
      <c r="A20" s="9" t="s">
        <v>55</v>
      </c>
      <c r="B20" s="10" t="s">
        <v>56</v>
      </c>
      <c r="C20" s="11">
        <v>0</v>
      </c>
      <c r="D20" s="15">
        <v>0</v>
      </c>
      <c r="E20" s="15">
        <f>D20-C20</f>
        <v>0</v>
      </c>
      <c r="F20" s="6"/>
      <c r="G20" s="6"/>
      <c r="H20" s="6"/>
    </row>
    <row r="21" spans="1:8" ht="15.75" x14ac:dyDescent="0.2">
      <c r="A21" s="9" t="s">
        <v>19</v>
      </c>
      <c r="B21" s="10" t="s">
        <v>20</v>
      </c>
      <c r="C21" s="11">
        <v>5698474.9100000001</v>
      </c>
      <c r="D21" s="15">
        <v>5362327.25</v>
      </c>
      <c r="E21" s="15">
        <f>D21-C21</f>
        <v>-336147.66000000015</v>
      </c>
      <c r="F21" s="6"/>
      <c r="G21" s="6"/>
      <c r="H21" s="6"/>
    </row>
    <row r="22" spans="1:8" ht="15.75" x14ac:dyDescent="0.2">
      <c r="A22" s="9" t="s">
        <v>21</v>
      </c>
      <c r="B22" s="10" t="s">
        <v>22</v>
      </c>
      <c r="C22" s="11">
        <v>5345187.12</v>
      </c>
      <c r="D22" s="15">
        <v>7627763.7999999998</v>
      </c>
      <c r="E22" s="15">
        <f>D22-C22</f>
        <v>2282576.6799999997</v>
      </c>
      <c r="F22" s="6"/>
      <c r="G22" s="6"/>
      <c r="H22" s="6"/>
    </row>
    <row r="23" spans="1:8" ht="47.25" x14ac:dyDescent="0.2">
      <c r="A23" s="9" t="s">
        <v>57</v>
      </c>
      <c r="B23" s="10" t="s">
        <v>58</v>
      </c>
      <c r="C23" s="11">
        <v>0</v>
      </c>
      <c r="D23" s="15">
        <v>0</v>
      </c>
      <c r="E23" s="15">
        <f>D23-C23</f>
        <v>0</v>
      </c>
      <c r="F23" s="6"/>
      <c r="G23" s="6"/>
      <c r="H23" s="6"/>
    </row>
    <row r="24" spans="1:8" ht="15.75" x14ac:dyDescent="0.2">
      <c r="A24" s="9" t="s">
        <v>23</v>
      </c>
      <c r="B24" s="10" t="s">
        <v>24</v>
      </c>
      <c r="C24" s="11">
        <v>12180893.810000001</v>
      </c>
      <c r="D24" s="15">
        <v>13376778.27</v>
      </c>
      <c r="E24" s="15">
        <f>D24-C24</f>
        <v>1195884.459999999</v>
      </c>
      <c r="F24" s="6"/>
      <c r="G24" s="6"/>
      <c r="H24" s="6"/>
    </row>
    <row r="25" spans="1:8" ht="15.75" x14ac:dyDescent="0.2">
      <c r="A25" s="9" t="s">
        <v>25</v>
      </c>
      <c r="B25" s="10" t="s">
        <v>26</v>
      </c>
      <c r="C25" s="11">
        <v>55336460.100000001</v>
      </c>
      <c r="D25" s="15">
        <v>62838220.600000001</v>
      </c>
      <c r="E25" s="15">
        <f>D25-C25</f>
        <v>7501760.5</v>
      </c>
      <c r="F25" s="6"/>
      <c r="G25" s="6"/>
      <c r="H25" s="6"/>
    </row>
    <row r="26" spans="1:8" ht="31.5" x14ac:dyDescent="0.2">
      <c r="A26" s="9" t="s">
        <v>27</v>
      </c>
      <c r="B26" s="10" t="s">
        <v>28</v>
      </c>
      <c r="C26" s="11">
        <v>4428740.55</v>
      </c>
      <c r="D26" s="15">
        <v>5639782.0999999996</v>
      </c>
      <c r="E26" s="15">
        <f>D26-C26</f>
        <v>1211041.5499999998</v>
      </c>
      <c r="F26" s="6"/>
      <c r="G26" s="6"/>
      <c r="H26" s="6"/>
    </row>
    <row r="27" spans="1:8" ht="15.75" x14ac:dyDescent="0.2">
      <c r="A27" s="9" t="s">
        <v>29</v>
      </c>
      <c r="B27" s="10" t="s">
        <v>30</v>
      </c>
      <c r="C27" s="11">
        <v>561451.74</v>
      </c>
      <c r="D27" s="15">
        <v>561507.64</v>
      </c>
      <c r="E27" s="15">
        <f>D27-C27</f>
        <v>55.900000000023283</v>
      </c>
      <c r="F27" s="6"/>
      <c r="G27" s="6"/>
      <c r="H27" s="6"/>
    </row>
    <row r="28" spans="1:8" ht="31.5" x14ac:dyDescent="0.2">
      <c r="A28" s="9" t="s">
        <v>31</v>
      </c>
      <c r="B28" s="10" t="s">
        <v>32</v>
      </c>
      <c r="C28" s="11">
        <v>7146938.4299999997</v>
      </c>
      <c r="D28" s="15">
        <v>8634402.5</v>
      </c>
      <c r="E28" s="15">
        <f>D28-C28</f>
        <v>1487464.0700000003</v>
      </c>
      <c r="F28" s="6"/>
      <c r="G28" s="6"/>
      <c r="H28" s="6"/>
    </row>
    <row r="29" spans="1:8" ht="15.75" x14ac:dyDescent="0.2">
      <c r="A29" s="9" t="s">
        <v>33</v>
      </c>
      <c r="B29" s="10" t="s">
        <v>34</v>
      </c>
      <c r="C29" s="11">
        <v>18642049.25</v>
      </c>
      <c r="D29" s="15">
        <v>21542487.579999998</v>
      </c>
      <c r="E29" s="15">
        <f>D29-C29</f>
        <v>2900438.3299999982</v>
      </c>
      <c r="F29" s="6"/>
      <c r="G29" s="6"/>
      <c r="H29" s="6"/>
    </row>
    <row r="30" spans="1:8" ht="31.5" x14ac:dyDescent="0.2">
      <c r="A30" s="9" t="s">
        <v>35</v>
      </c>
      <c r="B30" s="10" t="s">
        <v>36</v>
      </c>
      <c r="C30" s="11">
        <v>3297403.01</v>
      </c>
      <c r="D30" s="15">
        <v>2580776.13</v>
      </c>
      <c r="E30" s="15">
        <f>D30-C30</f>
        <v>-716626.87999999989</v>
      </c>
      <c r="F30" s="6"/>
      <c r="G30" s="6"/>
      <c r="H30" s="6"/>
    </row>
    <row r="31" spans="1:8" ht="15.75" x14ac:dyDescent="0.2">
      <c r="A31" s="9" t="s">
        <v>37</v>
      </c>
      <c r="B31" s="10" t="s">
        <v>38</v>
      </c>
      <c r="C31" s="11">
        <v>347707.77</v>
      </c>
      <c r="D31" s="15">
        <v>1068513.3</v>
      </c>
      <c r="E31" s="15">
        <f>D31-C31</f>
        <v>720805.53</v>
      </c>
      <c r="F31" s="6"/>
      <c r="G31" s="6"/>
      <c r="H31" s="6"/>
    </row>
    <row r="32" spans="1:8" ht="31.5" x14ac:dyDescent="0.2">
      <c r="A32" s="9" t="s">
        <v>39</v>
      </c>
      <c r="B32" s="10" t="s">
        <v>40</v>
      </c>
      <c r="C32" s="11">
        <v>2167061.29</v>
      </c>
      <c r="D32" s="15">
        <v>1921751.74</v>
      </c>
      <c r="E32" s="15">
        <f>D32-C32</f>
        <v>-245309.55000000005</v>
      </c>
      <c r="F32" s="6"/>
      <c r="G32" s="6"/>
      <c r="H32" s="6"/>
    </row>
    <row r="33" spans="1:8" ht="15.75" x14ac:dyDescent="0.2">
      <c r="A33" s="9" t="s">
        <v>59</v>
      </c>
      <c r="B33" s="10" t="s">
        <v>60</v>
      </c>
      <c r="C33" s="11">
        <v>0</v>
      </c>
      <c r="D33" s="15">
        <v>7316.69</v>
      </c>
      <c r="E33" s="15">
        <f>D33-C33</f>
        <v>7316.69</v>
      </c>
      <c r="F33" s="6"/>
      <c r="G33" s="6"/>
      <c r="H33" s="6"/>
    </row>
    <row r="34" spans="1:8" ht="31.5" x14ac:dyDescent="0.2">
      <c r="A34" s="9" t="s">
        <v>41</v>
      </c>
      <c r="B34" s="10" t="s">
        <v>42</v>
      </c>
      <c r="C34" s="11">
        <v>191292.83</v>
      </c>
      <c r="D34" s="15">
        <v>155224.07999999999</v>
      </c>
      <c r="E34" s="15">
        <f>D34-C34</f>
        <v>-36068.75</v>
      </c>
      <c r="F34" s="6"/>
      <c r="G34" s="6"/>
      <c r="H34" s="6"/>
    </row>
    <row r="35" spans="1:8" ht="15.75" x14ac:dyDescent="0.2">
      <c r="A35" s="9" t="s">
        <v>43</v>
      </c>
      <c r="B35" s="10" t="s">
        <v>44</v>
      </c>
      <c r="C35" s="11">
        <v>4624267.78</v>
      </c>
      <c r="D35" s="15">
        <v>4461259.71</v>
      </c>
      <c r="E35" s="15">
        <f>D35-C35</f>
        <v>-163008.0700000003</v>
      </c>
      <c r="F35" s="6"/>
      <c r="G35" s="6"/>
      <c r="H35" s="6"/>
    </row>
    <row r="36" spans="1:8" ht="15.75" x14ac:dyDescent="0.2">
      <c r="A36" s="9" t="s">
        <v>61</v>
      </c>
      <c r="B36" s="10" t="s">
        <v>62</v>
      </c>
      <c r="C36" s="11">
        <v>0</v>
      </c>
      <c r="D36" s="15">
        <v>0</v>
      </c>
      <c r="E36" s="15">
        <f>D36-C36</f>
        <v>0</v>
      </c>
      <c r="F36" s="6"/>
      <c r="G36" s="6"/>
      <c r="H36" s="6"/>
    </row>
    <row r="37" spans="1:8" ht="15.75" x14ac:dyDescent="0.2">
      <c r="A37" s="12" t="s">
        <v>45</v>
      </c>
      <c r="B37" s="13"/>
      <c r="C37" s="14">
        <f>SUM(C6:C36)</f>
        <v>148528731.86000001</v>
      </c>
      <c r="D37" s="17">
        <f>SUM(D6:D36)</f>
        <v>164949466.27000001</v>
      </c>
      <c r="E37" s="17">
        <f>D37-C37</f>
        <v>16420734.409999996</v>
      </c>
      <c r="F37" s="6"/>
      <c r="G37" s="6"/>
      <c r="H37" s="6"/>
    </row>
    <row r="41" spans="1:8" ht="12.75" customHeight="1" x14ac:dyDescent="0.2">
      <c r="D41" s="18"/>
    </row>
  </sheetData>
  <mergeCells count="3">
    <mergeCell ref="A3:G3"/>
    <mergeCell ref="A1:E2"/>
    <mergeCell ref="A4:E4"/>
  </mergeCells>
  <pageMargins left="0.78740157480314965" right="0.39370078740157483" top="0.78740157480314965" bottom="0.78740157480314965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Popalova</dc:creator>
  <dc:description>POI HSSF rep:2.54.0.50</dc:description>
  <cp:lastModifiedBy>New</cp:lastModifiedBy>
  <cp:lastPrinted>2023-03-22T02:48:52Z</cp:lastPrinted>
  <dcterms:created xsi:type="dcterms:W3CDTF">2023-03-21T07:54:13Z</dcterms:created>
  <dcterms:modified xsi:type="dcterms:W3CDTF">2024-04-03T05:03:33Z</dcterms:modified>
</cp:coreProperties>
</file>